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baba.Babayev\Desktop\Stat_Hesabat_Formalari\2022_2023\"/>
    </mc:Choice>
  </mc:AlternateContent>
  <bookViews>
    <workbookView xWindow="0" yWindow="135" windowWidth="9405" windowHeight="3930" activeTab="6"/>
  </bookViews>
  <sheets>
    <sheet name="Üz_vərəq" sheetId="10" r:id="rId1"/>
    <sheet name="l_bölmə" sheetId="2" r:id="rId2"/>
    <sheet name="ll-lll_bölmə" sheetId="8" r:id="rId3"/>
    <sheet name="lV-Vl_bölmə" sheetId="12" r:id="rId4"/>
    <sheet name="Vll_bölmə" sheetId="7" r:id="rId5"/>
    <sheet name="Vlll_bölmə" sheetId="4" r:id="rId6"/>
    <sheet name="lX_bölmə" sheetId="11" r:id="rId7"/>
  </sheets>
  <definedNames>
    <definedName name="_xlnm.Print_Area" localSheetId="1">l_bölmə!$A$1:$U$55</definedName>
    <definedName name="_xlnm.Print_Area" localSheetId="2">'ll-lll_bölmə'!$A$1:$P$27</definedName>
    <definedName name="_xlnm.Print_Area" localSheetId="3">'lV-Vl_bölmə'!$A$1:$P$24</definedName>
    <definedName name="_xlnm.Print_Area" localSheetId="0">Üz_vərəq!$A$1:$S$25</definedName>
  </definedNames>
  <calcPr calcId="162913"/>
</workbook>
</file>

<file path=xl/calcChain.xml><?xml version="1.0" encoding="utf-8"?>
<calcChain xmlns="http://schemas.openxmlformats.org/spreadsheetml/2006/main">
  <c r="F21" i="8" l="1"/>
  <c r="D21" i="8"/>
  <c r="P4" i="8"/>
  <c r="P5" i="8"/>
  <c r="E12" i="12"/>
  <c r="E11" i="12"/>
  <c r="P75" i="2"/>
  <c r="Q75" i="2"/>
  <c r="R75" i="2"/>
  <c r="S75" i="2"/>
  <c r="T75" i="2"/>
  <c r="M76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N63" i="2"/>
  <c r="M63" i="2"/>
  <c r="M75" i="2" s="1"/>
  <c r="O75" i="2"/>
  <c r="L75" i="2"/>
  <c r="K75" i="2"/>
  <c r="J75" i="2"/>
  <c r="I75" i="2"/>
  <c r="H75" i="2"/>
  <c r="G75" i="2"/>
  <c r="F75" i="2"/>
  <c r="E75" i="2"/>
  <c r="D75" i="2"/>
  <c r="F28" i="4"/>
  <c r="G28" i="4"/>
  <c r="H28" i="4"/>
  <c r="I28" i="4"/>
  <c r="J28" i="4"/>
  <c r="K28" i="4"/>
  <c r="L28" i="4"/>
  <c r="E28" i="4"/>
  <c r="N75" i="2" l="1"/>
  <c r="F51" i="2"/>
  <c r="G51" i="2" l="1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D10" i="7"/>
  <c r="O54" i="2"/>
  <c r="N54" i="2"/>
  <c r="N53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49" i="2"/>
  <c r="O49" i="2"/>
  <c r="N50" i="2"/>
  <c r="O50" i="2"/>
  <c r="O6" i="2"/>
  <c r="N6" i="2"/>
  <c r="Q51" i="2"/>
  <c r="R51" i="2"/>
  <c r="S51" i="2"/>
  <c r="T51" i="2"/>
  <c r="U51" i="2"/>
  <c r="L51" i="2"/>
  <c r="M51" i="2"/>
  <c r="P51" i="2"/>
  <c r="E51" i="2"/>
  <c r="H51" i="2"/>
  <c r="I51" i="2"/>
  <c r="J51" i="2"/>
  <c r="K51" i="2"/>
  <c r="D51" i="2"/>
  <c r="D5" i="7"/>
  <c r="O52" i="2"/>
  <c r="N51" i="2" l="1"/>
  <c r="O51" i="2"/>
  <c r="E21" i="8" s="1"/>
  <c r="N52" i="2" l="1"/>
</calcChain>
</file>

<file path=xl/sharedStrings.xml><?xml version="1.0" encoding="utf-8"?>
<sst xmlns="http://schemas.openxmlformats.org/spreadsheetml/2006/main" count="241" uniqueCount="161">
  <si>
    <t>I</t>
  </si>
  <si>
    <t>II</t>
  </si>
  <si>
    <t>А</t>
  </si>
  <si>
    <t>01</t>
  </si>
  <si>
    <t>02</t>
  </si>
  <si>
    <t>03</t>
  </si>
  <si>
    <t>04</t>
  </si>
  <si>
    <t xml:space="preserve">     А</t>
  </si>
  <si>
    <t xml:space="preserve">       А</t>
  </si>
  <si>
    <t>III</t>
  </si>
  <si>
    <t>(nəfər)</t>
  </si>
  <si>
    <t>Qəbul planı</t>
  </si>
  <si>
    <t>kurslarda oxuyurlar</t>
  </si>
  <si>
    <t>B</t>
  </si>
  <si>
    <t>Cəmi</t>
  </si>
  <si>
    <t>Faktiki buraxılış, cəmi</t>
  </si>
  <si>
    <t>18 yaş</t>
  </si>
  <si>
    <t>20 yaş</t>
  </si>
  <si>
    <t>22 yaş</t>
  </si>
  <si>
    <t>23 yaş</t>
  </si>
  <si>
    <t>24 yaş</t>
  </si>
  <si>
    <t>Tələbələrin sayı</t>
  </si>
  <si>
    <t>35-39 yaş</t>
  </si>
  <si>
    <t>30-34 yaş</t>
  </si>
  <si>
    <t xml:space="preserve"> </t>
  </si>
  <si>
    <t>В</t>
  </si>
  <si>
    <t>Cəmi qəbul olmuşdur</t>
  </si>
  <si>
    <t>Göstəricilərin adı</t>
  </si>
  <si>
    <t>Sətrin N-si</t>
  </si>
  <si>
    <t>Tədris dili</t>
  </si>
  <si>
    <t xml:space="preserve">Dövlətin adı </t>
  </si>
  <si>
    <t>Belarus</t>
  </si>
  <si>
    <t>Estoniya</t>
  </si>
  <si>
    <t>Gürcüstan</t>
  </si>
  <si>
    <t>Qazaxıstan</t>
  </si>
  <si>
    <t>Qırğızıstan</t>
  </si>
  <si>
    <t>Latviya</t>
  </si>
  <si>
    <t>Litva</t>
  </si>
  <si>
    <t>Мoldova</t>
  </si>
  <si>
    <t>Özbəkistan</t>
  </si>
  <si>
    <t>Rusiya</t>
  </si>
  <si>
    <t>Тürkmənistan</t>
  </si>
  <si>
    <t>Ukrayna</t>
  </si>
  <si>
    <t>İran</t>
  </si>
  <si>
    <t>Türkiyə</t>
  </si>
  <si>
    <t>Göstəricilər</t>
  </si>
  <si>
    <t>İstiqamətlərin, ixtisasların adı</t>
  </si>
  <si>
    <t>Sətrin  №-si</t>
  </si>
  <si>
    <t>V</t>
  </si>
  <si>
    <t>Alınmış ilkin məlumatların məxfi saxlanmasına zəmanət verilir</t>
  </si>
  <si>
    <t>17 yaş</t>
  </si>
  <si>
    <t>19 yaş</t>
  </si>
  <si>
    <t>21 yaş</t>
  </si>
  <si>
    <t>25-29 yaş</t>
  </si>
  <si>
    <t>40 yaş və daha yuxarı</t>
  </si>
  <si>
    <t>Azərbaycan dili</t>
  </si>
  <si>
    <t>Rus dili</t>
  </si>
  <si>
    <t>İngilis dili</t>
  </si>
  <si>
    <t>Türk dili</t>
  </si>
  <si>
    <t>Ali təhsil müəssisələrində magistratura haqqında</t>
  </si>
  <si>
    <t>Müəssisənin identifikasiya (statistik) kodu</t>
  </si>
  <si>
    <t>Hesabatı təqdim edən müəssisənin:</t>
  </si>
  <si>
    <t>rayonun (şəhərin) adı və kodu</t>
  </si>
  <si>
    <t>İdarə sənədlərinin 
təsnifatı üzrə 
formanın kodu</t>
  </si>
  <si>
    <t>VÖEN</t>
  </si>
  <si>
    <t>3111170</t>
  </si>
  <si>
    <t>İllik</t>
  </si>
  <si>
    <t>R Ə S M İ   S T A T İ S T İ K A   H E S A B A T I</t>
  </si>
  <si>
    <t xml:space="preserve">№-li forma </t>
  </si>
  <si>
    <t>onlardan qadınlar</t>
  </si>
  <si>
    <t>onlardan</t>
  </si>
  <si>
    <t>DÖT üzrə dövlətin kodu</t>
  </si>
  <si>
    <t xml:space="preserve">1-ali təhsil (magistratura) </t>
  </si>
  <si>
    <r>
      <t xml:space="preserve">Mülkiyyət növündən asılı olmayaraq, ali təhsil müəssisələri oktyabr ayının 20-dək yerləşdiyi rayonun (şəhərin) statistika orqanına və ya elektron hesabatı (məlumatı) </t>
    </r>
    <r>
      <rPr>
        <u/>
        <sz val="12"/>
        <rFont val="Times New Roman"/>
        <family val="1"/>
        <charset val="204"/>
      </rPr>
      <t>www.azstat.org</t>
    </r>
    <r>
      <rPr>
        <sz val="12"/>
        <rFont val="Times New Roman"/>
        <family val="1"/>
        <charset val="204"/>
      </rPr>
      <t xml:space="preserve"> internet səhifəsində real vaxt rejimində təqdim etməlidir. Hesabatın bir nüsxəsini eyni zamanda öz  yuxarı təşkilatına təqdim etməlidir.</t>
    </r>
  </si>
  <si>
    <t xml:space="preserve">Azərbaycan  Respublikası Dövlət Statistika </t>
  </si>
  <si>
    <r>
      <t xml:space="preserve">Formaya və onun doldurulmasına dair rəy və təkliflərinizi Azərbaycan 
Respublikasının Dövlət Statistika Komitəsinə göndərə və ölkə üzrə 
bu sahədə yekun məlumatları Komitənin veb səhifəsindən 
əldə edə bilərsiniz.
      Elektron poçt ünvanı: hesabat@azstat.org
      Veb səhifə: </t>
    </r>
    <r>
      <rPr>
        <u/>
        <sz val="12"/>
        <rFont val="Times New Roman"/>
        <family val="1"/>
        <charset val="204"/>
      </rPr>
      <t>www.stat.gov.az</t>
    </r>
  </si>
  <si>
    <t>оnlardan</t>
  </si>
  <si>
    <t>adı</t>
  </si>
  <si>
    <t>ünvanı</t>
  </si>
  <si>
    <t>(adam - saat)</t>
  </si>
  <si>
    <t>Rəhbər</t>
  </si>
  <si>
    <t>Təhsil forması</t>
  </si>
  <si>
    <t>İxtisasın kodu, sətrin N-si</t>
  </si>
  <si>
    <t>Ümumi saydan :   
     -ödənişli əsaslarla təhsil alanların sayı</t>
  </si>
  <si>
    <t xml:space="preserve">     -onlardan qadınlar</t>
  </si>
  <si>
    <t>Sətrin №-si</t>
  </si>
  <si>
    <t>Attestasiyadan müsbət qiymət alanlar</t>
  </si>
  <si>
    <t xml:space="preserve"> fərqlənmə diplomu alanlar</t>
  </si>
  <si>
    <t>Qəbul olunub, cəmi</t>
  </si>
  <si>
    <t>Sətrin 
№-si</t>
  </si>
  <si>
    <t xml:space="preserve"> Tələbələrin sayı</t>
  </si>
  <si>
    <t>ödə</t>
  </si>
  <si>
    <t>əlaçı təqaüdü alanlar</t>
  </si>
  <si>
    <t xml:space="preserve">prezident təqaüdü alanlar </t>
  </si>
  <si>
    <t>Təqaüd alan tələbələrin sayı</t>
  </si>
  <si>
    <t xml:space="preserve">         hərbi xidmətdən qayıdanlar</t>
  </si>
  <si>
    <t xml:space="preserve">         digər səbəblərdən bərpa olunanlar</t>
  </si>
  <si>
    <t xml:space="preserve">         hərbi xidmətə çağrılanlar</t>
  </si>
  <si>
    <t xml:space="preserve">         digər səbəblərə görə xaric olunanlar</t>
  </si>
  <si>
    <t>Sətrin  
№-si</t>
  </si>
  <si>
    <t>Hazırlıq şöbələrində təhsil alanlar</t>
  </si>
  <si>
    <t xml:space="preserve"> (icraçının vəzifəsi, soyadı, tel. nömrəsi)</t>
  </si>
  <si>
    <t>Təlbələrin ümumi sayı</t>
  </si>
  <si>
    <t xml:space="preserve">Tədris ilində təşkilatlarla, idarələrlə, eləcə də ayrı-ayrı şəxslərlə müqavilə əsasında oxuyan bir tələbənin təhsilinə çəkilən xərclər.…..(08) </t>
  </si>
  <si>
    <t xml:space="preserve">          -onlardan
               təhsil haqqı (sətir 02-dən) dövlət 
               büdcəsindən ödənilən tələbələrin sayı</t>
  </si>
  <si>
    <t xml:space="preserve">     -sağlamlıq imkanı məhdud olanların sayı</t>
  </si>
  <si>
    <t xml:space="preserve">   -о cümlədən: 
         yekun dövlət attestasiyasını  keçməyənlər (magistrlik 
         dissertasiyasını müdafiə etməyənlər)</t>
  </si>
  <si>
    <t>A və B qiymət alanlar</t>
  </si>
  <si>
    <t>Bütün kurslarda tələbələrin sayı</t>
  </si>
  <si>
    <t>01.10.2021-ci ildən 01.10.2022-ci ilədək gözlənilən buraxılış</t>
  </si>
  <si>
    <t>C, E və D qiymət alanlar</t>
  </si>
  <si>
    <t xml:space="preserve">   -onlardan 
         bu tədris müəssisəsinin başqa təhsilalma  formalarından 
         köçürülənlər</t>
  </si>
  <si>
    <t xml:space="preserve"> digər təhsil müəssisələrindən köçürülənlər</t>
  </si>
  <si>
    <t xml:space="preserve">         bu tədris müəssisəsinin başqa təhsilalma formalarına 
         köçürülənlər </t>
  </si>
  <si>
    <t xml:space="preserve"> digər təhsil müəssisələrinə köçürülənlər</t>
  </si>
  <si>
    <t xml:space="preserve">         yaşayış yerini dəyişməklə əlaqədar</t>
  </si>
  <si>
    <t xml:space="preserve"> xəstəliyə görə</t>
  </si>
  <si>
    <t xml:space="preserve"> inzibati qaydaları pozduğuna görə</t>
  </si>
  <si>
    <t>Cari ildə bitirənlərin sayı</t>
  </si>
  <si>
    <t>Cari ildə qəbul olanların sayı</t>
  </si>
  <si>
    <t>Vətəndaşlığı olmayan şəxslər</t>
  </si>
  <si>
    <t>(adı, soyadı, imzası)</t>
  </si>
  <si>
    <t>202_____il</t>
  </si>
  <si>
    <t>"_____ "</t>
  </si>
  <si>
    <t>__________</t>
  </si>
  <si>
    <t xml:space="preserve"> Hesabatın tərtib olunmasına sərf edilən vaxt.........(03)</t>
  </si>
  <si>
    <t>Yekun (01-24-ci sətirlərin cəmi)</t>
  </si>
  <si>
    <t>cəmi</t>
  </si>
  <si>
    <t>DİM xətti ilə qəbul olunanların sayı</t>
  </si>
  <si>
    <t>Bütün kurslarda təhsil alanlar, 
(süt.4-6, cəmi)</t>
  </si>
  <si>
    <r>
      <rPr>
        <b/>
        <i/>
        <sz val="13"/>
        <rFont val="Calibri"/>
        <family val="2"/>
        <charset val="204"/>
        <scheme val="minor"/>
      </rPr>
      <t>1.a Bölmə</t>
    </r>
    <r>
      <rPr>
        <b/>
        <sz val="13"/>
        <rFont val="Calibri"/>
        <family val="2"/>
        <charset val="204"/>
        <scheme val="minor"/>
      </rPr>
      <t>. Müqavilə yolu ilə qəbul olmuş əcnəbi və vətəndaşlığı olmayan tələbələrin kurslar və ixtisaslar üzrə sayı 
                    (cari ilin 1 oktyabrına olan vəziyyət)</t>
    </r>
  </si>
  <si>
    <t>İxtisasların adı</t>
  </si>
  <si>
    <t>İxtisasın kodu</t>
  </si>
  <si>
    <t>Cari ildə qəbul olunanlar</t>
  </si>
  <si>
    <t>İxtisaslar üzrə yekun</t>
  </si>
  <si>
    <r>
      <t xml:space="preserve">     </t>
    </r>
    <r>
      <rPr>
        <i/>
        <sz val="10"/>
        <rFont val="Times New Roman"/>
        <family val="1"/>
        <charset val="204"/>
      </rPr>
      <t>onlardan (sətir 07-dən)</t>
    </r>
    <r>
      <rPr>
        <sz val="10"/>
        <rFont val="Times New Roman"/>
        <family val="1"/>
        <charset val="204"/>
      </rPr>
      <t xml:space="preserve">
          təhsil haqqını tam ödəyənlər</t>
    </r>
  </si>
  <si>
    <t>kurslar üzrə təhsil alanlar</t>
  </si>
  <si>
    <t xml:space="preserve">Bütün kurslarda təhsil alanlar, (süt.3-5 cəmi)  </t>
  </si>
  <si>
    <t>adlı təqaüdü alanlar</t>
  </si>
  <si>
    <t xml:space="preserve">lll bölmə. Təhsil аparıldığı dilə görə tələbələrin  bölgüsü </t>
  </si>
  <si>
    <t>II bölmə.   Tələbələrin yaş tərkibinə görə bölgüsü  (01.01.2022-ci ilə tam yaşı tamam olanlar)</t>
  </si>
  <si>
    <t xml:space="preserve">                 -onlardan qadınlar </t>
  </si>
  <si>
    <r>
      <t xml:space="preserve"> IV bölmə. Təqaüd alan tələbələrin sayı,    </t>
    </r>
    <r>
      <rPr>
        <i/>
        <sz val="12"/>
        <rFont val="Times New Roman"/>
        <family val="1"/>
        <charset val="204"/>
      </rPr>
      <t>nəfər</t>
    </r>
  </si>
  <si>
    <t>onlardan cari ildə bakalavr dərəcəsi alanlar</t>
  </si>
  <si>
    <r>
      <t xml:space="preserve">V bölmə. 2022/2023-cü tədris ilində magistraturaya qəbul olanlar,        </t>
    </r>
    <r>
      <rPr>
        <i/>
        <sz val="12"/>
        <rFont val="Times New Roman"/>
        <family val="1"/>
        <charset val="204"/>
      </rPr>
      <t>nəfər</t>
    </r>
  </si>
  <si>
    <r>
      <t xml:space="preserve">Vl bölmə. Diplom alan məzunların yekun attestasiyasının nəticələri,           </t>
    </r>
    <r>
      <rPr>
        <i/>
        <sz val="12"/>
        <rFont val="Times New Roman"/>
        <family val="1"/>
        <charset val="204"/>
      </rPr>
      <t>nəfər</t>
    </r>
  </si>
  <si>
    <t>ailələi olan tələbələr</t>
  </si>
  <si>
    <t>Müəllimlər və digər əməkdaşlar</t>
  </si>
  <si>
    <t xml:space="preserve">  onlardan</t>
  </si>
  <si>
    <t>Yataqxanaya  ehtiyacı olanların sayı</t>
  </si>
  <si>
    <t xml:space="preserve">       onlardan:
             yataqxanalarda yaşayanlar</t>
  </si>
  <si>
    <r>
      <t xml:space="preserve"> IX bölmə.   Yataqxana ilə təminat,       </t>
    </r>
    <r>
      <rPr>
        <i/>
        <sz val="13"/>
        <rFont val="Times New Roman"/>
        <family val="1"/>
        <charset val="204"/>
      </rPr>
      <t xml:space="preserve">nəfər  </t>
    </r>
    <r>
      <rPr>
        <b/>
        <sz val="13"/>
        <rFont val="Times New Roman"/>
        <family val="1"/>
        <charset val="204"/>
      </rPr>
      <t xml:space="preserve">                                        </t>
    </r>
  </si>
  <si>
    <r>
      <t xml:space="preserve">Vlll bölmə.  Əcnəbi və vətəndaşlığı olmayan tələbələrin sayı barədə məlumat,     </t>
    </r>
    <r>
      <rPr>
        <i/>
        <sz val="12"/>
        <rFont val="Times New Roman"/>
        <family val="1"/>
        <charset val="204"/>
      </rPr>
      <t xml:space="preserve"> nəfər </t>
    </r>
  </si>
  <si>
    <t>Xaric olunan tələbələrin sayı   (07-14-cü sətirlərin cəmi)</t>
  </si>
  <si>
    <t>Daxil olan tələbələrin sayı     (02-05-ci sətirlərin cəmi)</t>
  </si>
  <si>
    <t xml:space="preserve">Komitəsinin  20   -ci il               tarixli,    </t>
  </si>
  <si>
    <t xml:space="preserve">      №-li sərəncamı ilə təsdiq edilmişdir.    </t>
  </si>
  <si>
    <t>2022/2023-cü tədris ilinin əvvəlinə</t>
  </si>
  <si>
    <t xml:space="preserve">I bölmə.  1 oktyabr 2022-ci il vəziyyətinə tələbələrin kurslar və ixtisaslar üzrə sayı                                                         </t>
  </si>
  <si>
    <t>01.10.2022-ci ildən 01.10.2023-cü ilədək gözlənilən buraxılış</t>
  </si>
  <si>
    <t>VII bölmə.   1 oktyabr 2021-ci ildən 1 oktyabr 2022-ci ilədək 
                     tələbələrin hərəkəti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</si>
</sst>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7">
    <font>
      <sz val="10"/>
      <name val="Arial"/>
      <charset val="204"/>
    </font>
    <font>
      <sz val="10"/>
      <name val="Arial"/>
      <family val="2"/>
      <charset val="204"/>
    </font>
    <font>
      <sz val="10"/>
      <name val="Arial AzLat"/>
      <family val="2"/>
      <charset val="204"/>
    </font>
    <font>
      <sz val="11"/>
      <name val="Arial AzLat"/>
      <family val="2"/>
      <charset val="204"/>
    </font>
    <font>
      <b/>
      <sz val="13"/>
      <name val="Arial AzLat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b/>
      <i/>
      <sz val="13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" fillId="0" borderId="0"/>
    <xf numFmtId="0" fontId="1" fillId="0" borderId="0"/>
    <xf numFmtId="0" fontId="1" fillId="0" borderId="0"/>
  </cellStyleXfs>
  <cellXfs count="311">
    <xf numFmtId="0" fontId="0" fillId="0" borderId="0" xfId="0"/>
    <xf numFmtId="0" fontId="2" fillId="0" borderId="0" xfId="0" applyFont="1"/>
    <xf numFmtId="0" fontId="7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2" fillId="0" borderId="0" xfId="0" applyFont="1" applyFill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18" fillId="0" borderId="0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/>
    <xf numFmtId="0" fontId="2" fillId="0" borderId="0" xfId="0" applyNumberFormat="1" applyFont="1"/>
    <xf numFmtId="0" fontId="7" fillId="0" borderId="0" xfId="0" applyNumberFormat="1" applyFont="1" applyFill="1"/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/>
    <xf numFmtId="0" fontId="14" fillId="0" borderId="0" xfId="0" applyNumberFormat="1" applyFont="1" applyFill="1"/>
    <xf numFmtId="0" fontId="7" fillId="0" borderId="0" xfId="3" applyNumberFormat="1" applyFont="1" applyFill="1"/>
    <xf numFmtId="0" fontId="7" fillId="0" borderId="0" xfId="3" applyNumberFormat="1" applyFont="1"/>
    <xf numFmtId="0" fontId="2" fillId="0" borderId="0" xfId="0" applyNumberFormat="1" applyFont="1" applyFill="1" applyProtection="1">
      <protection locked="0"/>
    </xf>
    <xf numFmtId="0" fontId="7" fillId="0" borderId="0" xfId="0" applyNumberFormat="1" applyFont="1" applyFill="1" applyProtection="1">
      <protection locked="0"/>
    </xf>
    <xf numFmtId="0" fontId="7" fillId="0" borderId="0" xfId="0" applyNumberFormat="1" applyFont="1" applyFill="1" applyAlignment="1" applyProtection="1">
      <alignment vertical="justify"/>
      <protection locked="0"/>
    </xf>
    <xf numFmtId="0" fontId="7" fillId="0" borderId="0" xfId="0" applyNumberFormat="1" applyFont="1" applyProtection="1">
      <protection locked="0"/>
    </xf>
    <xf numFmtId="0" fontId="7" fillId="0" borderId="0" xfId="3" applyNumberFormat="1" applyFont="1" applyBorder="1" applyAlignment="1">
      <alignment horizontal="left" indent="1"/>
    </xf>
    <xf numFmtId="0" fontId="7" fillId="0" borderId="0" xfId="3" applyNumberFormat="1" applyFont="1" applyBorder="1"/>
    <xf numFmtId="0" fontId="2" fillId="0" borderId="0" xfId="0" applyNumberFormat="1" applyFont="1" applyFill="1"/>
    <xf numFmtId="0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11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0" fontId="2" fillId="0" borderId="0" xfId="0" applyNumberFormat="1" applyFont="1" applyFill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Protection="1">
      <protection locked="0"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Protection="1">
      <protection locked="0"/>
    </xf>
    <xf numFmtId="0" fontId="14" fillId="0" borderId="0" xfId="0" applyNumberFormat="1" applyFont="1" applyFill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Alignment="1" applyProtection="1">
      <protection locked="0"/>
    </xf>
    <xf numFmtId="0" fontId="7" fillId="0" borderId="7" xfId="0" applyNumberFormat="1" applyFont="1" applyFill="1" applyBorder="1" applyAlignment="1" applyProtection="1">
      <alignment horizontal="left" indent="3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Border="1" applyProtection="1">
      <protection locked="0"/>
    </xf>
    <xf numFmtId="0" fontId="7" fillId="0" borderId="0" xfId="0" applyNumberFormat="1" applyFont="1" applyBorder="1" applyAlignment="1" applyProtection="1"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4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14" fillId="0" borderId="0" xfId="2" applyNumberFormat="1" applyFont="1" applyBorder="1" applyAlignment="1" applyProtection="1">
      <protection locked="0"/>
    </xf>
    <xf numFmtId="0" fontId="14" fillId="0" borderId="2" xfId="0" applyNumberFormat="1" applyFont="1" applyFill="1" applyBorder="1" applyAlignment="1" applyProtection="1"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Continuous" vertical="top" wrapText="1"/>
      <protection locked="0"/>
    </xf>
    <xf numFmtId="0" fontId="7" fillId="0" borderId="0" xfId="0" applyFont="1" applyFill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Protection="1">
      <protection locked="0"/>
    </xf>
    <xf numFmtId="0" fontId="7" fillId="0" borderId="0" xfId="3" applyNumberFormat="1" applyFont="1" applyFill="1" applyBorder="1" applyAlignment="1" applyProtection="1">
      <alignment horizontal="left" indent="1"/>
      <protection locked="0"/>
    </xf>
    <xf numFmtId="0" fontId="7" fillId="0" borderId="0" xfId="3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Protection="1">
      <protection locked="0"/>
    </xf>
    <xf numFmtId="0" fontId="7" fillId="0" borderId="1" xfId="0" applyNumberFormat="1" applyFont="1" applyFill="1" applyBorder="1" applyAlignment="1" applyProtection="1">
      <alignment horizontal="centerContinuous" vertical="top"/>
      <protection locked="0"/>
    </xf>
    <xf numFmtId="0" fontId="7" fillId="0" borderId="0" xfId="3" applyNumberFormat="1" applyFont="1" applyFill="1" applyAlignment="1" applyProtection="1">
      <alignment horizontal="right"/>
      <protection locked="0"/>
    </xf>
    <xf numFmtId="0" fontId="7" fillId="0" borderId="0" xfId="3" applyNumberFormat="1" applyFont="1" applyFill="1" applyProtection="1">
      <protection locked="0"/>
    </xf>
    <xf numFmtId="0" fontId="7" fillId="0" borderId="1" xfId="3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Protection="1">
      <protection locked="0"/>
    </xf>
    <xf numFmtId="0" fontId="3" fillId="0" borderId="0" xfId="1" applyNumberFormat="1" applyFont="1" applyFill="1" applyAlignment="1" applyProtection="1">
      <alignment vertical="center"/>
      <protection locked="0"/>
    </xf>
    <xf numFmtId="0" fontId="2" fillId="0" borderId="0" xfId="1" applyNumberFormat="1" applyFont="1" applyFill="1" applyAlignment="1" applyProtection="1">
      <alignment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1" applyNumberFormat="1" applyFont="1" applyFill="1" applyAlignment="1" applyProtection="1">
      <alignment vertical="center"/>
      <protection locked="0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left" indent="2"/>
      <protection locked="0"/>
    </xf>
    <xf numFmtId="0" fontId="7" fillId="3" borderId="1" xfId="0" applyNumberFormat="1" applyFont="1" applyFill="1" applyBorder="1" applyProtection="1"/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centerContinuous" vertical="top"/>
      <protection locked="0"/>
    </xf>
    <xf numFmtId="49" fontId="7" fillId="0" borderId="0" xfId="0" applyNumberFormat="1" applyFont="1"/>
    <xf numFmtId="49" fontId="7" fillId="0" borderId="0" xfId="3" applyNumberFormat="1" applyFont="1" applyBorder="1" applyAlignment="1">
      <alignment horizontal="center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NumberFormat="1" applyFont="1" applyFill="1" applyBorder="1" applyAlignment="1" applyProtection="1">
      <alignment horizontal="center"/>
      <protection locked="0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5" borderId="1" xfId="0" applyNumberFormat="1" applyFont="1" applyFill="1" applyBorder="1" applyAlignment="1" applyProtection="1">
      <alignment horizontal="center" vertical="center"/>
    </xf>
    <xf numFmtId="0" fontId="7" fillId="5" borderId="4" xfId="3" applyNumberFormat="1" applyFont="1" applyFill="1" applyBorder="1" applyAlignment="1" applyProtection="1">
      <alignment horizontal="center" vertical="center"/>
    </xf>
    <xf numFmtId="0" fontId="7" fillId="6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3" applyNumberFormat="1" applyFont="1" applyFill="1" applyBorder="1" applyAlignment="1" applyProtection="1">
      <alignment horizontal="left" vertical="center"/>
      <protection locked="0"/>
    </xf>
    <xf numFmtId="0" fontId="7" fillId="0" borderId="9" xfId="3" applyNumberFormat="1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6" xfId="0" applyNumberFormat="1" applyFont="1" applyFill="1" applyBorder="1" applyAlignment="1" applyProtection="1">
      <alignment horizontal="left" vertical="center" indent="1"/>
      <protection locked="0"/>
    </xf>
    <xf numFmtId="164" fontId="7" fillId="0" borderId="1" xfId="1" applyNumberFormat="1" applyFont="1" applyFill="1" applyBorder="1" applyAlignment="1" applyProtection="1">
      <alignment horizontal="centerContinuous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/>
      <protection locked="0"/>
    </xf>
    <xf numFmtId="0" fontId="7" fillId="0" borderId="7" xfId="0" applyNumberFormat="1" applyFont="1" applyFill="1" applyBorder="1" applyAlignment="1" applyProtection="1">
      <alignment horizontal="left" vertical="center" indent="1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7" fillId="0" borderId="1" xfId="0" applyFont="1" applyBorder="1" applyAlignment="1" applyProtection="1">
      <alignment horizontal="left" vertical="center" wrapText="1" indent="3"/>
      <protection locked="0"/>
    </xf>
    <xf numFmtId="0" fontId="2" fillId="0" borderId="1" xfId="0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 wrapText="1"/>
    </xf>
    <xf numFmtId="0" fontId="7" fillId="7" borderId="1" xfId="0" applyNumberFormat="1" applyFont="1" applyFill="1" applyBorder="1" applyAlignment="1" applyProtection="1">
      <alignment horizontal="center" vertical="center"/>
    </xf>
    <xf numFmtId="164" fontId="7" fillId="0" borderId="6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 indent="1"/>
      <protection locked="0"/>
    </xf>
    <xf numFmtId="0" fontId="7" fillId="0" borderId="0" xfId="1" applyNumberFormat="1" applyFont="1" applyFill="1" applyAlignment="1">
      <alignment vertical="center" wrapText="1"/>
    </xf>
    <xf numFmtId="0" fontId="2" fillId="0" borderId="0" xfId="1" applyNumberFormat="1" applyFont="1" applyFill="1" applyAlignment="1">
      <alignment vertical="center" wrapText="1"/>
    </xf>
    <xf numFmtId="0" fontId="7" fillId="0" borderId="4" xfId="0" applyNumberFormat="1" applyFont="1" applyBorder="1" applyAlignment="1" applyProtection="1">
      <alignment horizontal="left" vertical="center" inden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10" fillId="0" borderId="6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19" fillId="4" borderId="0" xfId="0" applyFont="1" applyFill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7" borderId="6" xfId="0" applyNumberFormat="1" applyFont="1" applyFill="1" applyBorder="1" applyAlignment="1" applyProtection="1">
      <alignment horizontal="center" vertical="center"/>
    </xf>
    <xf numFmtId="0" fontId="7" fillId="7" borderId="9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left" vertical="center" wrapText="1" inden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left" vertical="center" indent="1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3" applyNumberFormat="1" applyFont="1" applyFill="1" applyBorder="1" applyAlignment="1" applyProtection="1">
      <alignment horizontal="center"/>
      <protection locked="0"/>
    </xf>
    <xf numFmtId="0" fontId="7" fillId="0" borderId="9" xfId="3" applyNumberFormat="1" applyFont="1" applyFill="1" applyBorder="1" applyAlignment="1" applyProtection="1">
      <alignment horizontal="center"/>
      <protection locked="0"/>
    </xf>
    <xf numFmtId="0" fontId="7" fillId="0" borderId="6" xfId="3" applyNumberFormat="1" applyFont="1" applyFill="1" applyBorder="1" applyAlignment="1" applyProtection="1">
      <alignment horizontal="left" vertical="center"/>
      <protection locked="0"/>
    </xf>
    <xf numFmtId="0" fontId="7" fillId="0" borderId="9" xfId="3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9" xfId="3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8" fillId="0" borderId="2" xfId="3" applyNumberFormat="1" applyFont="1" applyFill="1" applyBorder="1" applyAlignment="1" applyProtection="1">
      <alignment horizontal="left" vertical="center" indent="1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wrapText="1"/>
      <protection locked="0"/>
    </xf>
    <xf numFmtId="0" fontId="7" fillId="0" borderId="9" xfId="0" applyNumberFormat="1" applyFont="1" applyFill="1" applyBorder="1" applyAlignment="1" applyProtection="1">
      <alignment horizontal="center" wrapText="1"/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9" fillId="0" borderId="13" xfId="0" applyNumberFormat="1" applyFont="1" applyBorder="1" applyAlignment="1" applyProtection="1">
      <alignment horizontal="center"/>
      <protection locked="0"/>
    </xf>
    <xf numFmtId="0" fontId="9" fillId="0" borderId="14" xfId="0" applyNumberFormat="1" applyFont="1" applyBorder="1" applyAlignment="1" applyProtection="1">
      <alignment horizontal="center"/>
      <protection locked="0"/>
    </xf>
    <xf numFmtId="0" fontId="9" fillId="0" borderId="15" xfId="0" applyNumberFormat="1" applyFont="1" applyBorder="1" applyAlignment="1" applyProtection="1">
      <alignment horizontal="center"/>
      <protection locked="0"/>
    </xf>
    <xf numFmtId="0" fontId="9" fillId="0" borderId="7" xfId="0" applyNumberFormat="1" applyFont="1" applyBorder="1" applyAlignment="1" applyProtection="1">
      <alignment horizontal="center"/>
      <protection locked="0"/>
    </xf>
    <xf numFmtId="0" fontId="9" fillId="0" borderId="3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Fill="1" applyBorder="1" applyAlignment="1" applyProtection="1">
      <alignment horizontal="left" vertical="center" indent="1"/>
      <protection locked="0"/>
    </xf>
    <xf numFmtId="0" fontId="7" fillId="0" borderId="9" xfId="0" applyNumberFormat="1" applyFont="1" applyFill="1" applyBorder="1" applyAlignment="1" applyProtection="1">
      <alignment horizontal="left" vertical="center" indent="1"/>
      <protection locked="0"/>
    </xf>
    <xf numFmtId="0" fontId="7" fillId="0" borderId="1" xfId="1" applyNumberFormat="1" applyFont="1" applyFill="1" applyBorder="1" applyAlignment="1" applyProtection="1">
      <alignment horizontal="left" vertical="center" indent="3"/>
      <protection locked="0"/>
    </xf>
    <xf numFmtId="0" fontId="7" fillId="0" borderId="1" xfId="1" applyNumberFormat="1" applyFont="1" applyFill="1" applyBorder="1" applyAlignment="1" applyProtection="1">
      <alignment horizontal="left" vertical="center" indent="1"/>
      <protection locked="0"/>
    </xf>
    <xf numFmtId="0" fontId="7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6" xfId="1" applyNumberFormat="1" applyFont="1" applyFill="1" applyBorder="1" applyAlignment="1" applyProtection="1">
      <alignment horizontal="left" vertical="center" indent="1"/>
      <protection locked="0"/>
    </xf>
    <xf numFmtId="0" fontId="7" fillId="0" borderId="9" xfId="1" applyNumberFormat="1" applyFont="1" applyFill="1" applyBorder="1" applyAlignment="1" applyProtection="1">
      <alignment horizontal="left" vertical="center" indent="1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 indent="3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 indent="3"/>
      <protection locked="0"/>
    </xf>
    <xf numFmtId="0" fontId="7" fillId="0" borderId="6" xfId="1" applyNumberFormat="1" applyFont="1" applyFill="1" applyBorder="1" applyAlignment="1" applyProtection="1">
      <alignment horizontal="left" vertical="center" wrapText="1" indent="3"/>
      <protection locked="0"/>
    </xf>
    <xf numFmtId="0" fontId="7" fillId="0" borderId="9" xfId="1" applyNumberFormat="1" applyFont="1" applyFill="1" applyBorder="1" applyAlignment="1" applyProtection="1">
      <alignment horizontal="left" vertical="center" wrapText="1" indent="3"/>
      <protection locked="0"/>
    </xf>
    <xf numFmtId="0" fontId="8" fillId="0" borderId="2" xfId="0" applyNumberFormat="1" applyFont="1" applyFill="1" applyBorder="1" applyAlignment="1" applyProtection="1">
      <alignment horizontal="left" vertical="center" indent="1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left" vertical="center" indent="1"/>
      <protection locked="0"/>
    </xf>
    <xf numFmtId="0" fontId="13" fillId="0" borderId="8" xfId="0" applyNumberFormat="1" applyFont="1" applyFill="1" applyBorder="1" applyAlignment="1" applyProtection="1">
      <alignment horizontal="center" vertical="top"/>
      <protection locked="0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left" vertical="center" indent="1"/>
      <protection locked="0"/>
    </xf>
    <xf numFmtId="0" fontId="7" fillId="0" borderId="6" xfId="0" applyNumberFormat="1" applyFont="1" applyFill="1" applyBorder="1" applyAlignment="1" applyProtection="1">
      <alignment horizontal="left" wrapText="1" indent="2"/>
      <protection locked="0"/>
    </xf>
    <xf numFmtId="0" fontId="7" fillId="0" borderId="5" xfId="0" applyNumberFormat="1" applyFont="1" applyFill="1" applyBorder="1" applyAlignment="1" applyProtection="1">
      <alignment horizontal="left" indent="2"/>
      <protection locked="0"/>
    </xf>
    <xf numFmtId="0" fontId="7" fillId="0" borderId="9" xfId="0" applyNumberFormat="1" applyFont="1" applyFill="1" applyBorder="1" applyAlignment="1" applyProtection="1">
      <alignment horizontal="left" indent="2"/>
      <protection locked="0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Fill="1" applyAlignment="1" applyProtection="1">
      <alignment horizontal="right" vertical="center"/>
      <protection locked="0"/>
    </xf>
  </cellXfs>
  <cellStyles count="5">
    <cellStyle name="Normal_1-ali-bakalavr" xfId="1"/>
    <cellStyle name="Normal_555" xfId="2"/>
    <cellStyle name="Normal_Book1" xfId="3"/>
    <cellStyle name="Обычный" xfId="0" builtinId="0"/>
    <cellStyle name="Стиль 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127" name="Line 1"/>
        <xdr:cNvSpPr>
          <a:spLocks noChangeShapeType="1"/>
        </xdr:cNvSpPr>
      </xdr:nvSpPr>
      <xdr:spPr bwMode="auto">
        <a:xfrm>
          <a:off x="1828800" y="566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128" name="Line 2"/>
        <xdr:cNvSpPr>
          <a:spLocks noChangeShapeType="1"/>
        </xdr:cNvSpPr>
      </xdr:nvSpPr>
      <xdr:spPr bwMode="auto">
        <a:xfrm>
          <a:off x="1828800" y="566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zoomScale="70" zoomScaleNormal="70" workbookViewId="0">
      <selection activeCell="X14" sqref="X14"/>
    </sheetView>
  </sheetViews>
  <sheetFormatPr defaultRowHeight="12.75"/>
  <cols>
    <col min="1" max="1" width="8.140625" style="2" customWidth="1"/>
    <col min="2" max="2" width="19.28515625" style="2" customWidth="1"/>
    <col min="3" max="3" width="10" style="2" customWidth="1"/>
    <col min="4" max="4" width="8.140625" style="2" customWidth="1"/>
    <col min="5" max="6" width="9.140625" style="2"/>
    <col min="7" max="7" width="6" style="2" customWidth="1"/>
    <col min="8" max="8" width="6.140625" style="2" customWidth="1"/>
    <col min="9" max="10" width="4.7109375" style="2" customWidth="1"/>
    <col min="11" max="11" width="5.28515625" style="2" customWidth="1"/>
    <col min="12" max="13" width="7.42578125" style="2" customWidth="1"/>
    <col min="14" max="14" width="8.140625" style="2" customWidth="1"/>
    <col min="15" max="15" width="7.85546875" style="2" customWidth="1"/>
    <col min="16" max="16" width="7.28515625" style="2" customWidth="1"/>
    <col min="17" max="17" width="8.140625" style="2" customWidth="1"/>
    <col min="18" max="18" width="9.85546875" style="2" customWidth="1"/>
    <col min="19" max="19" width="8.7109375" style="2" customWidth="1"/>
    <col min="20" max="16384" width="9.140625" style="2"/>
  </cols>
  <sheetData>
    <row r="1" spans="1:24" ht="26.25" customHeight="1">
      <c r="O1" s="12" t="s">
        <v>74</v>
      </c>
      <c r="P1" s="10"/>
      <c r="T1" s="1"/>
    </row>
    <row r="2" spans="1:24" ht="16.5">
      <c r="O2" s="12" t="s">
        <v>155</v>
      </c>
      <c r="P2" s="10"/>
      <c r="T2" s="1"/>
    </row>
    <row r="3" spans="1:24" ht="16.5">
      <c r="O3" s="12" t="s">
        <v>156</v>
      </c>
      <c r="P3" s="10"/>
      <c r="T3" s="1"/>
    </row>
    <row r="5" spans="1:24" ht="19.5" customHeight="1">
      <c r="O5" s="187" t="s">
        <v>72</v>
      </c>
      <c r="P5" s="187"/>
      <c r="Q5" s="187"/>
      <c r="R5" s="187"/>
      <c r="S5" s="187"/>
      <c r="T5" s="187"/>
      <c r="U5" s="187"/>
      <c r="V5" s="187"/>
      <c r="W5" s="187"/>
      <c r="X5" s="187"/>
    </row>
    <row r="6" spans="1:24" ht="18.75" customHeight="1">
      <c r="O6" s="187" t="s">
        <v>68</v>
      </c>
      <c r="P6" s="187"/>
      <c r="Q6" s="187"/>
      <c r="R6" s="187"/>
      <c r="S6" s="187"/>
    </row>
    <row r="7" spans="1:24" ht="16.5" customHeight="1">
      <c r="O7" s="187" t="s">
        <v>66</v>
      </c>
      <c r="P7" s="187"/>
      <c r="Q7" s="187"/>
      <c r="R7" s="187"/>
      <c r="S7" s="187"/>
    </row>
    <row r="8" spans="1:24" ht="27" customHeight="1">
      <c r="A8" s="193" t="s">
        <v>67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</row>
    <row r="9" spans="1:24" ht="18.75" customHeight="1">
      <c r="A9" s="194" t="s">
        <v>59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</row>
    <row r="10" spans="1:24" ht="10.5" customHeight="1">
      <c r="N10" s="6"/>
    </row>
    <row r="11" spans="1:24" ht="21.75" customHeight="1">
      <c r="A11" s="7"/>
      <c r="D11" s="190" t="s">
        <v>49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2"/>
    </row>
    <row r="12" spans="1:24" ht="11.25" customHeight="1">
      <c r="A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24" ht="23.25" customHeight="1">
      <c r="A13" s="173" t="s">
        <v>61</v>
      </c>
      <c r="B13" s="173"/>
      <c r="C13" s="173"/>
      <c r="D13" s="173"/>
      <c r="E13" s="173"/>
      <c r="F13" s="173"/>
      <c r="G13" s="173"/>
      <c r="H13" s="173"/>
      <c r="I13" s="4"/>
      <c r="M13" s="9"/>
      <c r="N13" s="9"/>
      <c r="O13" s="9"/>
      <c r="P13" s="9"/>
      <c r="Q13" s="9"/>
      <c r="R13" s="9"/>
      <c r="S13" s="9"/>
    </row>
    <row r="14" spans="1:24" ht="25.5" customHeight="1">
      <c r="A14" s="3" t="s">
        <v>77</v>
      </c>
      <c r="B14" s="186"/>
      <c r="C14" s="186"/>
      <c r="D14" s="186"/>
      <c r="E14" s="186"/>
      <c r="F14" s="186"/>
      <c r="G14" s="184">
        <v>1</v>
      </c>
      <c r="K14" s="171" t="s">
        <v>73</v>
      </c>
      <c r="L14" s="171"/>
      <c r="M14" s="171"/>
      <c r="N14" s="171"/>
      <c r="O14" s="171"/>
      <c r="P14" s="171"/>
      <c r="Q14" s="171"/>
      <c r="R14" s="171"/>
      <c r="S14" s="171"/>
    </row>
    <row r="15" spans="1:24" ht="29.25" customHeight="1">
      <c r="A15" s="3" t="s">
        <v>78</v>
      </c>
      <c r="B15" s="176"/>
      <c r="C15" s="176"/>
      <c r="D15" s="176"/>
      <c r="E15" s="176"/>
      <c r="F15" s="176"/>
      <c r="G15" s="184"/>
      <c r="H15" s="2" t="s">
        <v>24</v>
      </c>
      <c r="K15" s="171"/>
      <c r="L15" s="171"/>
      <c r="M15" s="171"/>
      <c r="N15" s="171"/>
      <c r="O15" s="171"/>
      <c r="P15" s="171"/>
      <c r="Q15" s="171"/>
      <c r="R15" s="171"/>
      <c r="S15" s="171"/>
    </row>
    <row r="16" spans="1:24" ht="36.75" customHeight="1">
      <c r="A16" s="183" t="s">
        <v>62</v>
      </c>
      <c r="B16" s="183"/>
      <c r="C16" s="183"/>
      <c r="D16" s="183"/>
      <c r="E16" s="183"/>
      <c r="F16" s="183"/>
      <c r="G16" s="184"/>
      <c r="K16" s="171"/>
      <c r="L16" s="171"/>
      <c r="M16" s="171"/>
      <c r="N16" s="171"/>
      <c r="O16" s="171"/>
      <c r="P16" s="171"/>
      <c r="Q16" s="171"/>
      <c r="R16" s="171"/>
      <c r="S16" s="171"/>
    </row>
    <row r="17" spans="1:19" ht="15.75" customHeight="1">
      <c r="A17" s="177" t="s">
        <v>63</v>
      </c>
      <c r="B17" s="178"/>
      <c r="C17" s="177" t="s">
        <v>60</v>
      </c>
      <c r="D17" s="178"/>
      <c r="E17" s="177" t="s">
        <v>64</v>
      </c>
      <c r="F17" s="178"/>
      <c r="K17" s="171" t="s">
        <v>75</v>
      </c>
      <c r="L17" s="171"/>
      <c r="M17" s="171"/>
      <c r="N17" s="171"/>
      <c r="O17" s="171"/>
      <c r="P17" s="171"/>
      <c r="Q17" s="171"/>
      <c r="R17" s="171"/>
      <c r="S17" s="171"/>
    </row>
    <row r="18" spans="1:19" ht="18.75" customHeight="1">
      <c r="A18" s="179"/>
      <c r="B18" s="180"/>
      <c r="C18" s="179"/>
      <c r="D18" s="180"/>
      <c r="E18" s="179"/>
      <c r="F18" s="180"/>
      <c r="K18" s="171"/>
      <c r="L18" s="171"/>
      <c r="M18" s="171"/>
      <c r="N18" s="171"/>
      <c r="O18" s="171"/>
      <c r="P18" s="171"/>
      <c r="Q18" s="171"/>
      <c r="R18" s="171"/>
      <c r="S18" s="171"/>
    </row>
    <row r="19" spans="1:19" ht="33" customHeight="1">
      <c r="A19" s="181"/>
      <c r="B19" s="182"/>
      <c r="C19" s="181"/>
      <c r="D19" s="182"/>
      <c r="E19" s="181"/>
      <c r="F19" s="182"/>
      <c r="H19" s="10"/>
      <c r="I19" s="10"/>
      <c r="J19" s="10"/>
      <c r="K19" s="171"/>
      <c r="L19" s="171"/>
      <c r="M19" s="171"/>
      <c r="N19" s="171"/>
      <c r="O19" s="171"/>
      <c r="P19" s="171"/>
      <c r="Q19" s="171"/>
      <c r="R19" s="171"/>
      <c r="S19" s="171"/>
    </row>
    <row r="20" spans="1:19" ht="24" customHeight="1">
      <c r="A20" s="185" t="s">
        <v>65</v>
      </c>
      <c r="B20" s="185"/>
      <c r="C20" s="174"/>
      <c r="D20" s="175"/>
      <c r="E20" s="188"/>
      <c r="F20" s="189"/>
      <c r="H20" s="10"/>
      <c r="I20" s="10"/>
      <c r="J20" s="10"/>
      <c r="K20" s="171"/>
      <c r="L20" s="171"/>
      <c r="M20" s="171"/>
      <c r="N20" s="171"/>
      <c r="O20" s="171"/>
      <c r="P20" s="171"/>
      <c r="Q20" s="171"/>
      <c r="R20" s="171"/>
      <c r="S20" s="171"/>
    </row>
    <row r="21" spans="1:19" ht="24" customHeight="1">
      <c r="H21" s="11"/>
      <c r="I21" s="11"/>
      <c r="J21" s="1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8" customHeight="1">
      <c r="A22" s="172" t="s">
        <v>157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</row>
    <row r="24" spans="1:19" ht="18.75">
      <c r="G24" s="169" t="s">
        <v>81</v>
      </c>
      <c r="H24" s="169"/>
      <c r="I24" s="169"/>
      <c r="J24" s="170"/>
      <c r="K24" s="170"/>
    </row>
  </sheetData>
  <mergeCells count="23">
    <mergeCell ref="T5:X5"/>
    <mergeCell ref="O5:S5"/>
    <mergeCell ref="O6:S6"/>
    <mergeCell ref="O7:S7"/>
    <mergeCell ref="E20:F20"/>
    <mergeCell ref="D11:O11"/>
    <mergeCell ref="A8:S8"/>
    <mergeCell ref="A9:S9"/>
    <mergeCell ref="G24:I24"/>
    <mergeCell ref="J24:K24"/>
    <mergeCell ref="K14:S16"/>
    <mergeCell ref="A22:S22"/>
    <mergeCell ref="A13:H13"/>
    <mergeCell ref="C20:D20"/>
    <mergeCell ref="B15:F15"/>
    <mergeCell ref="C17:D19"/>
    <mergeCell ref="E17:F19"/>
    <mergeCell ref="K17:S21"/>
    <mergeCell ref="A16:F16"/>
    <mergeCell ref="A17:B19"/>
    <mergeCell ref="G14:G16"/>
    <mergeCell ref="A20:B20"/>
    <mergeCell ref="B14:F14"/>
  </mergeCells>
  <phoneticPr fontId="16" type="noConversion"/>
  <pageMargins left="0.59055118110236227" right="0.19685039370078741" top="0.59055118110236227" bottom="0.39370078740157483" header="0.39370078740157483" footer="0.3937007874015748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U76"/>
  <sheetViews>
    <sheetView showGridLines="0" topLeftCell="A31" zoomScaleNormal="100" workbookViewId="0">
      <selection activeCell="K47" sqref="K47"/>
    </sheetView>
  </sheetViews>
  <sheetFormatPr defaultRowHeight="12.75"/>
  <cols>
    <col min="1" max="1" width="1.140625" style="1" customWidth="1"/>
    <col min="2" max="2" width="36" style="1" customWidth="1"/>
    <col min="3" max="3" width="9" style="1" customWidth="1"/>
    <col min="4" max="4" width="5.85546875" style="1" customWidth="1"/>
    <col min="5" max="5" width="6.7109375" style="1" customWidth="1"/>
    <col min="6" max="6" width="8" style="1" customWidth="1"/>
    <col min="7" max="7" width="7.7109375" style="1" customWidth="1"/>
    <col min="8" max="13" width="6.7109375" style="1" customWidth="1"/>
    <col min="14" max="15" width="7.7109375" style="1" customWidth="1"/>
    <col min="16" max="16" width="5.28515625" style="1" customWidth="1"/>
    <col min="17" max="18" width="5.42578125" style="1" customWidth="1"/>
    <col min="19" max="19" width="5.28515625" style="1" customWidth="1"/>
    <col min="20" max="21" width="7.42578125" style="5" customWidth="1"/>
    <col min="22" max="16384" width="9.140625" style="1"/>
  </cols>
  <sheetData>
    <row r="1" spans="2:21" ht="21.75" customHeight="1">
      <c r="B1" s="72" t="s">
        <v>158</v>
      </c>
      <c r="C1" s="73"/>
      <c r="D1" s="73"/>
      <c r="E1" s="73"/>
      <c r="F1" s="73"/>
      <c r="G1" s="73"/>
      <c r="H1" s="74"/>
      <c r="I1" s="74"/>
      <c r="J1" s="74"/>
      <c r="K1" s="74"/>
      <c r="L1" s="74"/>
      <c r="M1" s="74"/>
      <c r="N1" s="74"/>
      <c r="O1" s="74"/>
      <c r="P1" s="15"/>
      <c r="Q1" s="18"/>
      <c r="R1" s="18"/>
      <c r="S1" s="18"/>
      <c r="T1" s="75"/>
      <c r="U1" s="15" t="s">
        <v>10</v>
      </c>
    </row>
    <row r="2" spans="2:21" s="13" customFormat="1" ht="30" customHeight="1">
      <c r="B2" s="197" t="s">
        <v>46</v>
      </c>
      <c r="C2" s="197" t="s">
        <v>82</v>
      </c>
      <c r="D2" s="214" t="s">
        <v>11</v>
      </c>
      <c r="E2" s="204" t="s">
        <v>128</v>
      </c>
      <c r="F2" s="205"/>
      <c r="G2" s="208" t="s">
        <v>69</v>
      </c>
      <c r="H2" s="216" t="s">
        <v>12</v>
      </c>
      <c r="I2" s="216"/>
      <c r="J2" s="216"/>
      <c r="K2" s="216"/>
      <c r="L2" s="216"/>
      <c r="M2" s="216"/>
      <c r="N2" s="214" t="s">
        <v>129</v>
      </c>
      <c r="O2" s="214"/>
      <c r="P2" s="215" t="s">
        <v>69</v>
      </c>
      <c r="Q2" s="214" t="s">
        <v>15</v>
      </c>
      <c r="R2" s="214"/>
      <c r="S2" s="215" t="s">
        <v>69</v>
      </c>
      <c r="T2" s="213" t="s">
        <v>159</v>
      </c>
      <c r="U2" s="213"/>
    </row>
    <row r="3" spans="2:21" s="13" customFormat="1" ht="27.75" customHeight="1">
      <c r="B3" s="198"/>
      <c r="C3" s="198"/>
      <c r="D3" s="214"/>
      <c r="E3" s="206"/>
      <c r="F3" s="207"/>
      <c r="G3" s="209"/>
      <c r="H3" s="216" t="s">
        <v>0</v>
      </c>
      <c r="I3" s="216"/>
      <c r="J3" s="216" t="s">
        <v>1</v>
      </c>
      <c r="K3" s="216"/>
      <c r="L3" s="216" t="s">
        <v>9</v>
      </c>
      <c r="M3" s="216"/>
      <c r="N3" s="214"/>
      <c r="O3" s="214"/>
      <c r="P3" s="215"/>
      <c r="Q3" s="214"/>
      <c r="R3" s="214"/>
      <c r="S3" s="215"/>
      <c r="T3" s="213"/>
      <c r="U3" s="213"/>
    </row>
    <row r="4" spans="2:21" s="13" customFormat="1" ht="12" customHeight="1">
      <c r="B4" s="202" t="s">
        <v>2</v>
      </c>
      <c r="C4" s="202" t="s">
        <v>13</v>
      </c>
      <c r="D4" s="76">
        <v>1</v>
      </c>
      <c r="E4" s="199">
        <v>2</v>
      </c>
      <c r="F4" s="201"/>
      <c r="G4" s="130">
        <v>3</v>
      </c>
      <c r="H4" s="199">
        <v>4</v>
      </c>
      <c r="I4" s="200"/>
      <c r="J4" s="199">
        <v>5</v>
      </c>
      <c r="K4" s="200"/>
      <c r="L4" s="199">
        <v>6</v>
      </c>
      <c r="M4" s="200"/>
      <c r="N4" s="199">
        <v>7</v>
      </c>
      <c r="O4" s="200"/>
      <c r="P4" s="76">
        <v>8</v>
      </c>
      <c r="Q4" s="199">
        <v>9</v>
      </c>
      <c r="R4" s="200"/>
      <c r="S4" s="76">
        <v>10</v>
      </c>
      <c r="T4" s="218">
        <v>11</v>
      </c>
      <c r="U4" s="218"/>
    </row>
    <row r="5" spans="2:21">
      <c r="B5" s="203"/>
      <c r="C5" s="203"/>
      <c r="D5" s="14" t="s">
        <v>127</v>
      </c>
      <c r="E5" s="14" t="s">
        <v>127</v>
      </c>
      <c r="F5" s="14" t="s">
        <v>91</v>
      </c>
      <c r="G5" s="14" t="s">
        <v>127</v>
      </c>
      <c r="H5" s="14" t="s">
        <v>127</v>
      </c>
      <c r="I5" s="14" t="s">
        <v>91</v>
      </c>
      <c r="J5" s="14" t="s">
        <v>127</v>
      </c>
      <c r="K5" s="14" t="s">
        <v>91</v>
      </c>
      <c r="L5" s="14" t="s">
        <v>127</v>
      </c>
      <c r="M5" s="14" t="s">
        <v>91</v>
      </c>
      <c r="N5" s="14" t="s">
        <v>127</v>
      </c>
      <c r="O5" s="14" t="s">
        <v>91</v>
      </c>
      <c r="P5" s="14" t="s">
        <v>127</v>
      </c>
      <c r="Q5" s="14" t="s">
        <v>127</v>
      </c>
      <c r="R5" s="14" t="s">
        <v>91</v>
      </c>
      <c r="S5" s="14" t="s">
        <v>127</v>
      </c>
      <c r="T5" s="14" t="s">
        <v>127</v>
      </c>
      <c r="U5" s="14" t="s">
        <v>91</v>
      </c>
    </row>
    <row r="6" spans="2:21" ht="12" customHeight="1">
      <c r="B6" s="56"/>
      <c r="C6" s="14"/>
      <c r="D6" s="14"/>
      <c r="E6" s="14"/>
      <c r="F6" s="14"/>
      <c r="G6" s="16"/>
      <c r="H6" s="14"/>
      <c r="I6" s="14"/>
      <c r="J6" s="14"/>
      <c r="K6" s="14"/>
      <c r="L6" s="14"/>
      <c r="M6" s="14"/>
      <c r="N6" s="155" t="str">
        <f t="shared" ref="N6:N23" si="0">IF(SUM(H6,J6,L6)=0," ",SUM(H6,J6,L6))</f>
        <v xml:space="preserve"> </v>
      </c>
      <c r="O6" s="155" t="str">
        <f t="shared" ref="O6:O23" si="1">IF(SUM(I6,K6,M6)=0," ",SUM(I6,K6,M6))</f>
        <v xml:space="preserve"> </v>
      </c>
      <c r="P6" s="14"/>
      <c r="Q6" s="14"/>
      <c r="R6" s="14"/>
      <c r="S6" s="14"/>
      <c r="T6" s="16"/>
      <c r="U6" s="14"/>
    </row>
    <row r="7" spans="2:21" ht="12" customHeight="1">
      <c r="B7" s="56"/>
      <c r="C7" s="14"/>
      <c r="D7" s="14"/>
      <c r="E7" s="14"/>
      <c r="F7" s="14"/>
      <c r="G7" s="16"/>
      <c r="H7" s="14"/>
      <c r="I7" s="14"/>
      <c r="J7" s="14"/>
      <c r="K7" s="14"/>
      <c r="L7" s="14"/>
      <c r="M7" s="14"/>
      <c r="N7" s="155" t="str">
        <f t="shared" si="0"/>
        <v xml:space="preserve"> </v>
      </c>
      <c r="O7" s="155" t="str">
        <f t="shared" si="1"/>
        <v xml:space="preserve"> </v>
      </c>
      <c r="P7" s="14"/>
      <c r="Q7" s="14"/>
      <c r="R7" s="14"/>
      <c r="S7" s="14"/>
      <c r="T7" s="16"/>
      <c r="U7" s="14"/>
    </row>
    <row r="8" spans="2:21" ht="12" customHeight="1">
      <c r="B8" s="56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55" t="str">
        <f t="shared" si="0"/>
        <v xml:space="preserve"> </v>
      </c>
      <c r="O8" s="155" t="str">
        <f t="shared" si="1"/>
        <v xml:space="preserve"> </v>
      </c>
      <c r="P8" s="14"/>
      <c r="Q8" s="14"/>
      <c r="R8" s="14"/>
      <c r="S8" s="14"/>
      <c r="T8" s="16"/>
      <c r="U8" s="14"/>
    </row>
    <row r="9" spans="2:21" ht="12" customHeight="1">
      <c r="B9" s="56"/>
      <c r="C9" s="14"/>
      <c r="D9" s="14"/>
      <c r="E9" s="14"/>
      <c r="F9" s="14"/>
      <c r="G9" s="16"/>
      <c r="H9" s="14"/>
      <c r="I9" s="14"/>
      <c r="J9" s="14"/>
      <c r="K9" s="14"/>
      <c r="L9" s="14"/>
      <c r="M9" s="14"/>
      <c r="N9" s="155" t="str">
        <f t="shared" si="0"/>
        <v xml:space="preserve"> </v>
      </c>
      <c r="O9" s="155" t="str">
        <f t="shared" si="1"/>
        <v xml:space="preserve"> </v>
      </c>
      <c r="P9" s="14"/>
      <c r="Q9" s="14"/>
      <c r="R9" s="14"/>
      <c r="S9" s="14"/>
      <c r="T9" s="16"/>
      <c r="U9" s="14"/>
    </row>
    <row r="10" spans="2:21" ht="12" customHeight="1">
      <c r="B10" s="56"/>
      <c r="C10" s="14"/>
      <c r="D10" s="14"/>
      <c r="E10" s="14"/>
      <c r="F10" s="14"/>
      <c r="G10" s="16"/>
      <c r="H10" s="14"/>
      <c r="I10" s="14"/>
      <c r="J10" s="14"/>
      <c r="K10" s="14"/>
      <c r="L10" s="14"/>
      <c r="M10" s="14"/>
      <c r="N10" s="155" t="str">
        <f t="shared" si="0"/>
        <v xml:space="preserve"> </v>
      </c>
      <c r="O10" s="155" t="str">
        <f t="shared" si="1"/>
        <v xml:space="preserve"> </v>
      </c>
      <c r="P10" s="14"/>
      <c r="Q10" s="14"/>
      <c r="R10" s="14"/>
      <c r="S10" s="14"/>
      <c r="T10" s="16"/>
      <c r="U10" s="14"/>
    </row>
    <row r="11" spans="2:21" ht="12" customHeight="1">
      <c r="B11" s="56"/>
      <c r="C11" s="14"/>
      <c r="D11" s="14"/>
      <c r="E11" s="14"/>
      <c r="F11" s="14"/>
      <c r="G11" s="16"/>
      <c r="H11" s="14"/>
      <c r="I11" s="14"/>
      <c r="J11" s="14"/>
      <c r="K11" s="14"/>
      <c r="L11" s="14"/>
      <c r="M11" s="14"/>
      <c r="N11" s="155" t="str">
        <f t="shared" si="0"/>
        <v xml:space="preserve"> </v>
      </c>
      <c r="O11" s="155" t="str">
        <f t="shared" si="1"/>
        <v xml:space="preserve"> </v>
      </c>
      <c r="P11" s="14"/>
      <c r="Q11" s="14"/>
      <c r="R11" s="14"/>
      <c r="S11" s="14"/>
      <c r="T11" s="16"/>
      <c r="U11" s="14"/>
    </row>
    <row r="12" spans="2:21" ht="12" customHeight="1">
      <c r="B12" s="56"/>
      <c r="C12" s="14"/>
      <c r="D12" s="14"/>
      <c r="E12" s="14"/>
      <c r="F12" s="14"/>
      <c r="G12" s="16"/>
      <c r="H12" s="14"/>
      <c r="I12" s="14"/>
      <c r="J12" s="14"/>
      <c r="K12" s="14"/>
      <c r="L12" s="14"/>
      <c r="M12" s="14"/>
      <c r="N12" s="155" t="str">
        <f t="shared" si="0"/>
        <v xml:space="preserve"> </v>
      </c>
      <c r="O12" s="155" t="str">
        <f t="shared" si="1"/>
        <v xml:space="preserve"> </v>
      </c>
      <c r="P12" s="14"/>
      <c r="Q12" s="14"/>
      <c r="R12" s="14"/>
      <c r="S12" s="14"/>
      <c r="T12" s="16"/>
      <c r="U12" s="14"/>
    </row>
    <row r="13" spans="2:21" ht="12" customHeight="1">
      <c r="B13" s="56"/>
      <c r="C13" s="14"/>
      <c r="D13" s="14"/>
      <c r="E13" s="14"/>
      <c r="F13" s="14"/>
      <c r="G13" s="16"/>
      <c r="H13" s="14"/>
      <c r="I13" s="14"/>
      <c r="J13" s="14"/>
      <c r="K13" s="14"/>
      <c r="L13" s="14"/>
      <c r="M13" s="14"/>
      <c r="N13" s="155" t="str">
        <f t="shared" si="0"/>
        <v xml:space="preserve"> </v>
      </c>
      <c r="O13" s="155" t="str">
        <f t="shared" si="1"/>
        <v xml:space="preserve"> </v>
      </c>
      <c r="P13" s="14"/>
      <c r="Q13" s="14"/>
      <c r="R13" s="14"/>
      <c r="S13" s="14"/>
      <c r="T13" s="16"/>
      <c r="U13" s="14"/>
    </row>
    <row r="14" spans="2:21" ht="12" customHeight="1">
      <c r="B14" s="56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4"/>
      <c r="N14" s="155" t="str">
        <f t="shared" si="0"/>
        <v xml:space="preserve"> </v>
      </c>
      <c r="O14" s="155" t="str">
        <f t="shared" si="1"/>
        <v xml:space="preserve"> </v>
      </c>
      <c r="P14" s="14"/>
      <c r="Q14" s="14"/>
      <c r="R14" s="14"/>
      <c r="S14" s="14"/>
      <c r="T14" s="16"/>
      <c r="U14" s="14"/>
    </row>
    <row r="15" spans="2:21" ht="12" customHeight="1">
      <c r="B15" s="56"/>
      <c r="C15" s="14"/>
      <c r="D15" s="14"/>
      <c r="E15" s="14"/>
      <c r="F15" s="14"/>
      <c r="G15" s="16"/>
      <c r="H15" s="14"/>
      <c r="I15" s="14"/>
      <c r="J15" s="14"/>
      <c r="K15" s="14"/>
      <c r="L15" s="14"/>
      <c r="M15" s="14"/>
      <c r="N15" s="155" t="str">
        <f t="shared" si="0"/>
        <v xml:space="preserve"> </v>
      </c>
      <c r="O15" s="155" t="str">
        <f t="shared" si="1"/>
        <v xml:space="preserve"> </v>
      </c>
      <c r="P15" s="14"/>
      <c r="Q15" s="14"/>
      <c r="R15" s="14"/>
      <c r="S15" s="14"/>
      <c r="T15" s="16"/>
      <c r="U15" s="14"/>
    </row>
    <row r="16" spans="2:21" ht="12" customHeight="1">
      <c r="B16" s="56"/>
      <c r="C16" s="14"/>
      <c r="D16" s="14"/>
      <c r="E16" s="14"/>
      <c r="F16" s="14"/>
      <c r="G16" s="16"/>
      <c r="H16" s="14"/>
      <c r="I16" s="14"/>
      <c r="J16" s="14"/>
      <c r="K16" s="14"/>
      <c r="L16" s="14"/>
      <c r="M16" s="14"/>
      <c r="N16" s="155" t="str">
        <f t="shared" si="0"/>
        <v xml:space="preserve"> </v>
      </c>
      <c r="O16" s="155" t="str">
        <f t="shared" si="1"/>
        <v xml:space="preserve"> </v>
      </c>
      <c r="P16" s="14"/>
      <c r="Q16" s="14"/>
      <c r="R16" s="14"/>
      <c r="S16" s="14"/>
      <c r="T16" s="16"/>
      <c r="U16" s="14"/>
    </row>
    <row r="17" spans="2:21" ht="12" customHeight="1">
      <c r="B17" s="56"/>
      <c r="C17" s="14"/>
      <c r="D17" s="14"/>
      <c r="E17" s="14"/>
      <c r="F17" s="14"/>
      <c r="G17" s="16"/>
      <c r="H17" s="14"/>
      <c r="I17" s="14"/>
      <c r="J17" s="14"/>
      <c r="K17" s="14"/>
      <c r="L17" s="14"/>
      <c r="M17" s="14"/>
      <c r="N17" s="155" t="str">
        <f t="shared" si="0"/>
        <v xml:space="preserve"> </v>
      </c>
      <c r="O17" s="155" t="str">
        <f t="shared" si="1"/>
        <v xml:space="preserve"> </v>
      </c>
      <c r="P17" s="14"/>
      <c r="Q17" s="14"/>
      <c r="R17" s="14"/>
      <c r="S17" s="14"/>
      <c r="T17" s="16"/>
      <c r="U17" s="14"/>
    </row>
    <row r="18" spans="2:21" ht="12" customHeight="1">
      <c r="B18" s="56"/>
      <c r="C18" s="14"/>
      <c r="D18" s="14"/>
      <c r="E18" s="14"/>
      <c r="F18" s="14"/>
      <c r="G18" s="16"/>
      <c r="H18" s="14"/>
      <c r="I18" s="14"/>
      <c r="J18" s="14"/>
      <c r="K18" s="14"/>
      <c r="L18" s="14"/>
      <c r="M18" s="14"/>
      <c r="N18" s="155" t="str">
        <f t="shared" si="0"/>
        <v xml:space="preserve"> </v>
      </c>
      <c r="O18" s="155" t="str">
        <f t="shared" si="1"/>
        <v xml:space="preserve"> </v>
      </c>
      <c r="P18" s="14"/>
      <c r="Q18" s="14"/>
      <c r="R18" s="14"/>
      <c r="S18" s="14"/>
      <c r="T18" s="16"/>
      <c r="U18" s="14"/>
    </row>
    <row r="19" spans="2:21" ht="12" customHeight="1">
      <c r="B19" s="56"/>
      <c r="C19" s="14"/>
      <c r="D19" s="14"/>
      <c r="E19" s="14"/>
      <c r="F19" s="14"/>
      <c r="G19" s="16"/>
      <c r="H19" s="14"/>
      <c r="I19" s="14"/>
      <c r="J19" s="14"/>
      <c r="K19" s="14"/>
      <c r="L19" s="14"/>
      <c r="M19" s="14"/>
      <c r="N19" s="155" t="str">
        <f t="shared" si="0"/>
        <v xml:space="preserve"> </v>
      </c>
      <c r="O19" s="155" t="str">
        <f t="shared" si="1"/>
        <v xml:space="preserve"> </v>
      </c>
      <c r="P19" s="14"/>
      <c r="Q19" s="14"/>
      <c r="R19" s="14"/>
      <c r="S19" s="14"/>
      <c r="T19" s="16"/>
      <c r="U19" s="14"/>
    </row>
    <row r="20" spans="2:21" ht="12" customHeight="1">
      <c r="B20" s="56"/>
      <c r="C20" s="14"/>
      <c r="D20" s="14"/>
      <c r="E20" s="14"/>
      <c r="F20" s="14"/>
      <c r="G20" s="16"/>
      <c r="H20" s="14"/>
      <c r="I20" s="14"/>
      <c r="J20" s="14"/>
      <c r="K20" s="14"/>
      <c r="L20" s="14"/>
      <c r="M20" s="14"/>
      <c r="N20" s="155" t="str">
        <f t="shared" si="0"/>
        <v xml:space="preserve"> </v>
      </c>
      <c r="O20" s="155" t="str">
        <f t="shared" si="1"/>
        <v xml:space="preserve"> </v>
      </c>
      <c r="P20" s="14"/>
      <c r="Q20" s="14"/>
      <c r="R20" s="14"/>
      <c r="S20" s="14"/>
      <c r="T20" s="16"/>
      <c r="U20" s="14"/>
    </row>
    <row r="21" spans="2:21" ht="12" customHeight="1">
      <c r="B21" s="56"/>
      <c r="C21" s="14"/>
      <c r="D21" s="14"/>
      <c r="E21" s="14"/>
      <c r="F21" s="14"/>
      <c r="G21" s="16"/>
      <c r="H21" s="14"/>
      <c r="I21" s="14"/>
      <c r="J21" s="14"/>
      <c r="K21" s="14"/>
      <c r="L21" s="14"/>
      <c r="M21" s="14"/>
      <c r="N21" s="155" t="str">
        <f t="shared" si="0"/>
        <v xml:space="preserve"> </v>
      </c>
      <c r="O21" s="155" t="str">
        <f t="shared" si="1"/>
        <v xml:space="preserve"> </v>
      </c>
      <c r="P21" s="14"/>
      <c r="Q21" s="14"/>
      <c r="R21" s="14"/>
      <c r="S21" s="14"/>
      <c r="T21" s="16"/>
      <c r="U21" s="14"/>
    </row>
    <row r="22" spans="2:21" ht="12" customHeight="1">
      <c r="B22" s="56"/>
      <c r="C22" s="14"/>
      <c r="D22" s="14"/>
      <c r="E22" s="14"/>
      <c r="F22" s="14"/>
      <c r="G22" s="16"/>
      <c r="H22" s="14"/>
      <c r="I22" s="14"/>
      <c r="J22" s="14"/>
      <c r="K22" s="14"/>
      <c r="L22" s="14"/>
      <c r="M22" s="14"/>
      <c r="N22" s="155" t="str">
        <f t="shared" si="0"/>
        <v xml:space="preserve"> </v>
      </c>
      <c r="O22" s="155" t="str">
        <f t="shared" si="1"/>
        <v xml:space="preserve"> </v>
      </c>
      <c r="P22" s="14"/>
      <c r="Q22" s="14"/>
      <c r="R22" s="14"/>
      <c r="S22" s="14"/>
      <c r="T22" s="16"/>
      <c r="U22" s="14"/>
    </row>
    <row r="23" spans="2:21" ht="12" customHeight="1">
      <c r="B23" s="56"/>
      <c r="C23" s="14"/>
      <c r="D23" s="14"/>
      <c r="E23" s="14"/>
      <c r="F23" s="14"/>
      <c r="G23" s="16"/>
      <c r="H23" s="14"/>
      <c r="I23" s="14"/>
      <c r="J23" s="14"/>
      <c r="K23" s="14"/>
      <c r="L23" s="14"/>
      <c r="M23" s="14"/>
      <c r="N23" s="155" t="str">
        <f t="shared" si="0"/>
        <v xml:space="preserve"> </v>
      </c>
      <c r="O23" s="155" t="str">
        <f t="shared" si="1"/>
        <v xml:space="preserve"> </v>
      </c>
      <c r="P23" s="14"/>
      <c r="Q23" s="14"/>
      <c r="R23" s="14"/>
      <c r="S23" s="14"/>
      <c r="T23" s="16"/>
      <c r="U23" s="14"/>
    </row>
    <row r="24" spans="2:21" ht="12" customHeight="1">
      <c r="B24" s="56"/>
      <c r="C24" s="14"/>
      <c r="D24" s="14"/>
      <c r="E24" s="14"/>
      <c r="F24" s="14"/>
      <c r="G24" s="16"/>
      <c r="H24" s="14"/>
      <c r="I24" s="14"/>
      <c r="J24" s="14"/>
      <c r="K24" s="14"/>
      <c r="L24" s="14"/>
      <c r="M24" s="14"/>
      <c r="N24" s="155" t="str">
        <f t="shared" ref="N24:N48" si="2">IF(SUM(H24,J24,L24)=0," ",SUM(H24,J24,L24))</f>
        <v xml:space="preserve"> </v>
      </c>
      <c r="O24" s="155" t="str">
        <f t="shared" ref="O24:O48" si="3">IF(SUM(I24,K24,M24)=0," ",SUM(I24,K24,M24))</f>
        <v xml:space="preserve"> </v>
      </c>
      <c r="P24" s="14"/>
      <c r="Q24" s="14"/>
      <c r="R24" s="14"/>
      <c r="S24" s="14"/>
      <c r="T24" s="16"/>
      <c r="U24" s="14"/>
    </row>
    <row r="25" spans="2:21" ht="12" customHeight="1">
      <c r="B25" s="56"/>
      <c r="C25" s="14"/>
      <c r="D25" s="14"/>
      <c r="E25" s="14"/>
      <c r="F25" s="14"/>
      <c r="G25" s="16"/>
      <c r="H25" s="14"/>
      <c r="I25" s="14"/>
      <c r="J25" s="14"/>
      <c r="K25" s="14"/>
      <c r="L25" s="14"/>
      <c r="M25" s="14"/>
      <c r="N25" s="155" t="str">
        <f t="shared" si="2"/>
        <v xml:space="preserve"> </v>
      </c>
      <c r="O25" s="155" t="str">
        <f t="shared" si="3"/>
        <v xml:space="preserve"> </v>
      </c>
      <c r="P25" s="14"/>
      <c r="Q25" s="14"/>
      <c r="R25" s="14"/>
      <c r="S25" s="14"/>
      <c r="T25" s="16"/>
      <c r="U25" s="14"/>
    </row>
    <row r="26" spans="2:21" ht="12" customHeight="1">
      <c r="B26" s="56"/>
      <c r="C26" s="14"/>
      <c r="D26" s="14"/>
      <c r="E26" s="14"/>
      <c r="F26" s="14"/>
      <c r="G26" s="16"/>
      <c r="H26" s="14"/>
      <c r="I26" s="14"/>
      <c r="J26" s="14"/>
      <c r="K26" s="14"/>
      <c r="L26" s="14"/>
      <c r="M26" s="14"/>
      <c r="N26" s="155" t="str">
        <f t="shared" si="2"/>
        <v xml:space="preserve"> </v>
      </c>
      <c r="O26" s="155" t="str">
        <f t="shared" si="3"/>
        <v xml:space="preserve"> </v>
      </c>
      <c r="P26" s="14"/>
      <c r="Q26" s="14"/>
      <c r="R26" s="14"/>
      <c r="S26" s="14"/>
      <c r="T26" s="16"/>
      <c r="U26" s="14"/>
    </row>
    <row r="27" spans="2:21" ht="12" customHeight="1">
      <c r="B27" s="56"/>
      <c r="C27" s="14"/>
      <c r="D27" s="14"/>
      <c r="E27" s="14"/>
      <c r="F27" s="14"/>
      <c r="G27" s="16"/>
      <c r="H27" s="14"/>
      <c r="I27" s="14"/>
      <c r="J27" s="14"/>
      <c r="K27" s="14"/>
      <c r="L27" s="14"/>
      <c r="M27" s="14"/>
      <c r="N27" s="155" t="str">
        <f t="shared" si="2"/>
        <v xml:space="preserve"> </v>
      </c>
      <c r="O27" s="155" t="str">
        <f t="shared" si="3"/>
        <v xml:space="preserve"> </v>
      </c>
      <c r="P27" s="14"/>
      <c r="Q27" s="14"/>
      <c r="R27" s="14"/>
      <c r="S27" s="14"/>
      <c r="T27" s="16"/>
      <c r="U27" s="14"/>
    </row>
    <row r="28" spans="2:21" ht="12" customHeight="1">
      <c r="B28" s="56"/>
      <c r="C28" s="14"/>
      <c r="D28" s="14"/>
      <c r="E28" s="14"/>
      <c r="F28" s="14"/>
      <c r="G28" s="16"/>
      <c r="H28" s="14"/>
      <c r="I28" s="14"/>
      <c r="J28" s="14"/>
      <c r="K28" s="14"/>
      <c r="L28" s="14"/>
      <c r="M28" s="14"/>
      <c r="N28" s="155" t="str">
        <f t="shared" si="2"/>
        <v xml:space="preserve"> </v>
      </c>
      <c r="O28" s="155" t="str">
        <f t="shared" si="3"/>
        <v xml:space="preserve"> </v>
      </c>
      <c r="P28" s="14"/>
      <c r="Q28" s="14"/>
      <c r="R28" s="14"/>
      <c r="S28" s="14"/>
      <c r="T28" s="16"/>
      <c r="U28" s="14"/>
    </row>
    <row r="29" spans="2:21" ht="12" customHeight="1">
      <c r="B29" s="56"/>
      <c r="C29" s="14"/>
      <c r="D29" s="14"/>
      <c r="E29" s="14"/>
      <c r="F29" s="14"/>
      <c r="G29" s="16"/>
      <c r="H29" s="14"/>
      <c r="I29" s="14"/>
      <c r="J29" s="14"/>
      <c r="K29" s="14"/>
      <c r="L29" s="14"/>
      <c r="M29" s="14"/>
      <c r="N29" s="155" t="str">
        <f t="shared" si="2"/>
        <v xml:space="preserve"> </v>
      </c>
      <c r="O29" s="155" t="str">
        <f t="shared" si="3"/>
        <v xml:space="preserve"> </v>
      </c>
      <c r="P29" s="14"/>
      <c r="Q29" s="14"/>
      <c r="R29" s="14"/>
      <c r="S29" s="14"/>
      <c r="T29" s="16"/>
      <c r="U29" s="14"/>
    </row>
    <row r="30" spans="2:21" ht="12" customHeight="1">
      <c r="B30" s="56"/>
      <c r="C30" s="14"/>
      <c r="D30" s="14"/>
      <c r="E30" s="14"/>
      <c r="F30" s="14"/>
      <c r="G30" s="16"/>
      <c r="H30" s="14"/>
      <c r="I30" s="14"/>
      <c r="J30" s="14"/>
      <c r="K30" s="14"/>
      <c r="L30" s="14"/>
      <c r="M30" s="14"/>
      <c r="N30" s="155" t="str">
        <f t="shared" si="2"/>
        <v xml:space="preserve"> </v>
      </c>
      <c r="O30" s="155" t="str">
        <f t="shared" si="3"/>
        <v xml:space="preserve"> </v>
      </c>
      <c r="P30" s="14"/>
      <c r="Q30" s="14"/>
      <c r="R30" s="14"/>
      <c r="S30" s="14"/>
      <c r="T30" s="16"/>
      <c r="U30" s="14"/>
    </row>
    <row r="31" spans="2:21" ht="12" customHeight="1">
      <c r="B31" s="56"/>
      <c r="C31" s="14"/>
      <c r="D31" s="14"/>
      <c r="E31" s="14"/>
      <c r="F31" s="14"/>
      <c r="G31" s="16"/>
      <c r="H31" s="14"/>
      <c r="I31" s="14"/>
      <c r="J31" s="14"/>
      <c r="K31" s="14"/>
      <c r="L31" s="14"/>
      <c r="M31" s="14"/>
      <c r="N31" s="155" t="str">
        <f t="shared" si="2"/>
        <v xml:space="preserve"> </v>
      </c>
      <c r="O31" s="155" t="str">
        <f t="shared" si="3"/>
        <v xml:space="preserve"> </v>
      </c>
      <c r="P31" s="14"/>
      <c r="Q31" s="14"/>
      <c r="R31" s="14"/>
      <c r="S31" s="14"/>
      <c r="T31" s="16"/>
      <c r="U31" s="14"/>
    </row>
    <row r="32" spans="2:21" ht="12" customHeight="1">
      <c r="B32" s="56"/>
      <c r="C32" s="14"/>
      <c r="D32" s="14"/>
      <c r="E32" s="14"/>
      <c r="F32" s="14"/>
      <c r="G32" s="16"/>
      <c r="H32" s="14"/>
      <c r="I32" s="14"/>
      <c r="J32" s="14"/>
      <c r="K32" s="14"/>
      <c r="L32" s="14"/>
      <c r="M32" s="14"/>
      <c r="N32" s="155" t="str">
        <f t="shared" si="2"/>
        <v xml:space="preserve"> </v>
      </c>
      <c r="O32" s="155" t="str">
        <f t="shared" si="3"/>
        <v xml:space="preserve"> </v>
      </c>
      <c r="P32" s="14"/>
      <c r="Q32" s="14"/>
      <c r="R32" s="14"/>
      <c r="S32" s="14"/>
      <c r="T32" s="16"/>
      <c r="U32" s="14"/>
    </row>
    <row r="33" spans="2:21" ht="12" customHeight="1">
      <c r="B33" s="56"/>
      <c r="C33" s="14"/>
      <c r="D33" s="14"/>
      <c r="E33" s="14"/>
      <c r="F33" s="14"/>
      <c r="G33" s="16"/>
      <c r="H33" s="14"/>
      <c r="I33" s="14"/>
      <c r="J33" s="14"/>
      <c r="K33" s="14"/>
      <c r="L33" s="14"/>
      <c r="M33" s="14"/>
      <c r="N33" s="155" t="str">
        <f t="shared" si="2"/>
        <v xml:space="preserve"> </v>
      </c>
      <c r="O33" s="155" t="str">
        <f t="shared" si="3"/>
        <v xml:space="preserve"> </v>
      </c>
      <c r="P33" s="14"/>
      <c r="Q33" s="14"/>
      <c r="R33" s="14"/>
      <c r="S33" s="14"/>
      <c r="T33" s="16"/>
      <c r="U33" s="14"/>
    </row>
    <row r="34" spans="2:21" ht="12" customHeight="1">
      <c r="B34" s="56"/>
      <c r="C34" s="14"/>
      <c r="D34" s="14"/>
      <c r="E34" s="14"/>
      <c r="F34" s="14"/>
      <c r="G34" s="16"/>
      <c r="H34" s="14"/>
      <c r="I34" s="14"/>
      <c r="J34" s="14"/>
      <c r="K34" s="14"/>
      <c r="L34" s="14"/>
      <c r="M34" s="14"/>
      <c r="N34" s="155" t="str">
        <f t="shared" si="2"/>
        <v xml:space="preserve"> </v>
      </c>
      <c r="O34" s="155" t="str">
        <f t="shared" si="3"/>
        <v xml:space="preserve"> </v>
      </c>
      <c r="P34" s="14"/>
      <c r="Q34" s="14"/>
      <c r="R34" s="14"/>
      <c r="S34" s="14"/>
      <c r="T34" s="16"/>
      <c r="U34" s="14"/>
    </row>
    <row r="35" spans="2:21" ht="12" customHeight="1">
      <c r="B35" s="56"/>
      <c r="C35" s="14"/>
      <c r="D35" s="14"/>
      <c r="E35" s="14"/>
      <c r="F35" s="14"/>
      <c r="G35" s="16"/>
      <c r="H35" s="14"/>
      <c r="I35" s="14"/>
      <c r="J35" s="14"/>
      <c r="K35" s="14"/>
      <c r="L35" s="14"/>
      <c r="M35" s="14"/>
      <c r="N35" s="155" t="str">
        <f t="shared" si="2"/>
        <v xml:space="preserve"> </v>
      </c>
      <c r="O35" s="155" t="str">
        <f t="shared" si="3"/>
        <v xml:space="preserve"> </v>
      </c>
      <c r="P35" s="14"/>
      <c r="Q35" s="14"/>
      <c r="R35" s="14"/>
      <c r="S35" s="14"/>
      <c r="T35" s="16"/>
      <c r="U35" s="14"/>
    </row>
    <row r="36" spans="2:21" ht="12" customHeight="1">
      <c r="B36" s="56"/>
      <c r="C36" s="14"/>
      <c r="D36" s="14"/>
      <c r="E36" s="14"/>
      <c r="F36" s="14"/>
      <c r="G36" s="16"/>
      <c r="H36" s="14"/>
      <c r="I36" s="14"/>
      <c r="J36" s="14"/>
      <c r="K36" s="14"/>
      <c r="L36" s="14"/>
      <c r="M36" s="14"/>
      <c r="N36" s="155" t="str">
        <f t="shared" si="2"/>
        <v xml:space="preserve"> </v>
      </c>
      <c r="O36" s="155" t="str">
        <f t="shared" si="3"/>
        <v xml:space="preserve"> </v>
      </c>
      <c r="P36" s="14"/>
      <c r="Q36" s="14"/>
      <c r="R36" s="14"/>
      <c r="S36" s="14"/>
      <c r="T36" s="16"/>
      <c r="U36" s="14"/>
    </row>
    <row r="37" spans="2:21" ht="12" customHeight="1">
      <c r="B37" s="56"/>
      <c r="C37" s="14"/>
      <c r="D37" s="14"/>
      <c r="E37" s="14"/>
      <c r="F37" s="14"/>
      <c r="G37" s="16"/>
      <c r="H37" s="14"/>
      <c r="I37" s="14"/>
      <c r="J37" s="14"/>
      <c r="K37" s="14"/>
      <c r="L37" s="14"/>
      <c r="M37" s="14"/>
      <c r="N37" s="155" t="str">
        <f t="shared" si="2"/>
        <v xml:space="preserve"> </v>
      </c>
      <c r="O37" s="155" t="str">
        <f t="shared" si="3"/>
        <v xml:space="preserve"> </v>
      </c>
      <c r="P37" s="14"/>
      <c r="Q37" s="14"/>
      <c r="R37" s="14"/>
      <c r="S37" s="14"/>
      <c r="T37" s="16"/>
      <c r="U37" s="14"/>
    </row>
    <row r="38" spans="2:21" ht="12" customHeight="1">
      <c r="B38" s="56"/>
      <c r="C38" s="14"/>
      <c r="D38" s="14"/>
      <c r="E38" s="14"/>
      <c r="F38" s="14"/>
      <c r="G38" s="16"/>
      <c r="H38" s="14"/>
      <c r="I38" s="14"/>
      <c r="J38" s="14"/>
      <c r="K38" s="14"/>
      <c r="L38" s="14"/>
      <c r="M38" s="14"/>
      <c r="N38" s="155" t="str">
        <f t="shared" si="2"/>
        <v xml:space="preserve"> </v>
      </c>
      <c r="O38" s="155" t="str">
        <f t="shared" si="3"/>
        <v xml:space="preserve"> </v>
      </c>
      <c r="P38" s="14"/>
      <c r="Q38" s="14"/>
      <c r="R38" s="14"/>
      <c r="S38" s="14"/>
      <c r="T38" s="16"/>
      <c r="U38" s="14"/>
    </row>
    <row r="39" spans="2:21" ht="12" customHeight="1">
      <c r="B39" s="56"/>
      <c r="C39" s="14"/>
      <c r="D39" s="14"/>
      <c r="E39" s="14"/>
      <c r="F39" s="14"/>
      <c r="G39" s="16"/>
      <c r="H39" s="14"/>
      <c r="I39" s="14"/>
      <c r="J39" s="14"/>
      <c r="K39" s="14"/>
      <c r="L39" s="14"/>
      <c r="M39" s="14"/>
      <c r="N39" s="155" t="str">
        <f t="shared" si="2"/>
        <v xml:space="preserve"> </v>
      </c>
      <c r="O39" s="155" t="str">
        <f t="shared" si="3"/>
        <v xml:space="preserve"> </v>
      </c>
      <c r="P39" s="14"/>
      <c r="Q39" s="14"/>
      <c r="R39" s="14"/>
      <c r="S39" s="14"/>
      <c r="T39" s="16"/>
      <c r="U39" s="14"/>
    </row>
    <row r="40" spans="2:21" ht="12" customHeight="1">
      <c r="B40" s="56"/>
      <c r="C40" s="14"/>
      <c r="D40" s="14"/>
      <c r="E40" s="14"/>
      <c r="F40" s="14"/>
      <c r="G40" s="16"/>
      <c r="H40" s="14"/>
      <c r="I40" s="14"/>
      <c r="J40" s="14"/>
      <c r="K40" s="14"/>
      <c r="L40" s="14"/>
      <c r="M40" s="14"/>
      <c r="N40" s="155" t="str">
        <f t="shared" si="2"/>
        <v xml:space="preserve"> </v>
      </c>
      <c r="O40" s="155" t="str">
        <f t="shared" si="3"/>
        <v xml:space="preserve"> </v>
      </c>
      <c r="P40" s="14"/>
      <c r="Q40" s="14"/>
      <c r="R40" s="14"/>
      <c r="S40" s="14"/>
      <c r="T40" s="16"/>
      <c r="U40" s="14"/>
    </row>
    <row r="41" spans="2:21" ht="12" customHeight="1">
      <c r="B41" s="56"/>
      <c r="C41" s="14"/>
      <c r="D41" s="14"/>
      <c r="E41" s="14"/>
      <c r="F41" s="14"/>
      <c r="G41" s="16"/>
      <c r="H41" s="14"/>
      <c r="I41" s="14"/>
      <c r="J41" s="14"/>
      <c r="K41" s="14"/>
      <c r="L41" s="14"/>
      <c r="M41" s="14"/>
      <c r="N41" s="155" t="str">
        <f t="shared" si="2"/>
        <v xml:space="preserve"> </v>
      </c>
      <c r="O41" s="155" t="str">
        <f t="shared" si="3"/>
        <v xml:space="preserve"> </v>
      </c>
      <c r="P41" s="14"/>
      <c r="Q41" s="14"/>
      <c r="R41" s="14"/>
      <c r="S41" s="14"/>
      <c r="T41" s="16"/>
      <c r="U41" s="14"/>
    </row>
    <row r="42" spans="2:21" ht="12" customHeight="1">
      <c r="B42" s="56"/>
      <c r="C42" s="14"/>
      <c r="D42" s="14"/>
      <c r="E42" s="14"/>
      <c r="F42" s="14"/>
      <c r="G42" s="16"/>
      <c r="H42" s="14"/>
      <c r="I42" s="14"/>
      <c r="J42" s="14"/>
      <c r="K42" s="14"/>
      <c r="L42" s="14"/>
      <c r="M42" s="14"/>
      <c r="N42" s="155" t="str">
        <f t="shared" si="2"/>
        <v xml:space="preserve"> </v>
      </c>
      <c r="O42" s="155" t="str">
        <f t="shared" si="3"/>
        <v xml:space="preserve"> </v>
      </c>
      <c r="P42" s="14"/>
      <c r="Q42" s="14"/>
      <c r="R42" s="14"/>
      <c r="S42" s="14"/>
      <c r="T42" s="16"/>
      <c r="U42" s="14"/>
    </row>
    <row r="43" spans="2:21" ht="12" customHeight="1">
      <c r="B43" s="56"/>
      <c r="C43" s="14"/>
      <c r="D43" s="14"/>
      <c r="E43" s="14"/>
      <c r="F43" s="14"/>
      <c r="G43" s="16"/>
      <c r="H43" s="14"/>
      <c r="I43" s="14"/>
      <c r="J43" s="14"/>
      <c r="K43" s="14"/>
      <c r="L43" s="14"/>
      <c r="M43" s="14"/>
      <c r="N43" s="155" t="str">
        <f t="shared" si="2"/>
        <v xml:space="preserve"> </v>
      </c>
      <c r="O43" s="155" t="str">
        <f t="shared" si="3"/>
        <v xml:space="preserve"> </v>
      </c>
      <c r="P43" s="14"/>
      <c r="Q43" s="14"/>
      <c r="R43" s="14"/>
      <c r="S43" s="14"/>
      <c r="T43" s="16"/>
      <c r="U43" s="14"/>
    </row>
    <row r="44" spans="2:21" ht="12" customHeight="1">
      <c r="B44" s="56"/>
      <c r="C44" s="14"/>
      <c r="D44" s="14"/>
      <c r="E44" s="14"/>
      <c r="F44" s="14"/>
      <c r="G44" s="16"/>
      <c r="H44" s="14"/>
      <c r="I44" s="14"/>
      <c r="J44" s="14"/>
      <c r="K44" s="14"/>
      <c r="L44" s="14"/>
      <c r="M44" s="14"/>
      <c r="N44" s="155" t="str">
        <f t="shared" si="2"/>
        <v xml:space="preserve"> </v>
      </c>
      <c r="O44" s="155" t="str">
        <f t="shared" si="3"/>
        <v xml:space="preserve"> </v>
      </c>
      <c r="P44" s="14"/>
      <c r="Q44" s="14"/>
      <c r="R44" s="14"/>
      <c r="S44" s="14"/>
      <c r="T44" s="16"/>
      <c r="U44" s="14"/>
    </row>
    <row r="45" spans="2:21" ht="12" customHeight="1">
      <c r="B45" s="56"/>
      <c r="C45" s="14"/>
      <c r="D45" s="14"/>
      <c r="E45" s="14"/>
      <c r="F45" s="14"/>
      <c r="G45" s="16"/>
      <c r="H45" s="14"/>
      <c r="I45" s="14"/>
      <c r="J45" s="14"/>
      <c r="K45" s="14"/>
      <c r="L45" s="14"/>
      <c r="M45" s="14"/>
      <c r="N45" s="155" t="str">
        <f t="shared" si="2"/>
        <v xml:space="preserve"> </v>
      </c>
      <c r="O45" s="155" t="str">
        <f t="shared" si="3"/>
        <v xml:space="preserve"> </v>
      </c>
      <c r="P45" s="14"/>
      <c r="Q45" s="14"/>
      <c r="R45" s="14"/>
      <c r="S45" s="14"/>
      <c r="T45" s="16"/>
      <c r="U45" s="14"/>
    </row>
    <row r="46" spans="2:21" ht="12" customHeight="1">
      <c r="B46" s="56"/>
      <c r="C46" s="14"/>
      <c r="D46" s="14"/>
      <c r="E46" s="14"/>
      <c r="F46" s="14"/>
      <c r="G46" s="16"/>
      <c r="H46" s="14"/>
      <c r="I46" s="14"/>
      <c r="J46" s="14"/>
      <c r="K46" s="14"/>
      <c r="L46" s="14"/>
      <c r="M46" s="14"/>
      <c r="N46" s="155" t="str">
        <f t="shared" si="2"/>
        <v xml:space="preserve"> </v>
      </c>
      <c r="O46" s="155" t="str">
        <f t="shared" si="3"/>
        <v xml:space="preserve"> </v>
      </c>
      <c r="P46" s="14"/>
      <c r="Q46" s="14"/>
      <c r="R46" s="14"/>
      <c r="S46" s="14"/>
      <c r="T46" s="16"/>
      <c r="U46" s="14"/>
    </row>
    <row r="47" spans="2:21" ht="12" customHeight="1">
      <c r="B47" s="56"/>
      <c r="C47" s="14"/>
      <c r="D47" s="14"/>
      <c r="E47" s="14"/>
      <c r="F47" s="14"/>
      <c r="G47" s="16"/>
      <c r="H47" s="14"/>
      <c r="I47" s="14"/>
      <c r="J47" s="14"/>
      <c r="K47" s="14"/>
      <c r="L47" s="14"/>
      <c r="M47" s="14"/>
      <c r="N47" s="155" t="str">
        <f t="shared" si="2"/>
        <v xml:space="preserve"> </v>
      </c>
      <c r="O47" s="155" t="str">
        <f t="shared" si="3"/>
        <v xml:space="preserve"> </v>
      </c>
      <c r="P47" s="14"/>
      <c r="Q47" s="14"/>
      <c r="R47" s="14"/>
      <c r="S47" s="14"/>
      <c r="T47" s="16"/>
      <c r="U47" s="14"/>
    </row>
    <row r="48" spans="2:21" ht="12" customHeight="1">
      <c r="B48" s="56"/>
      <c r="C48" s="14"/>
      <c r="D48" s="14"/>
      <c r="E48" s="14"/>
      <c r="F48" s="14"/>
      <c r="G48" s="16"/>
      <c r="H48" s="14"/>
      <c r="I48" s="14"/>
      <c r="J48" s="14"/>
      <c r="K48" s="14"/>
      <c r="L48" s="14"/>
      <c r="M48" s="14"/>
      <c r="N48" s="155" t="str">
        <f t="shared" si="2"/>
        <v xml:space="preserve"> </v>
      </c>
      <c r="O48" s="155" t="str">
        <f t="shared" si="3"/>
        <v xml:space="preserve"> </v>
      </c>
      <c r="P48" s="14"/>
      <c r="Q48" s="14"/>
      <c r="R48" s="14"/>
      <c r="S48" s="14"/>
      <c r="T48" s="16"/>
      <c r="U48" s="14"/>
    </row>
    <row r="49" spans="2:21" ht="12" customHeight="1">
      <c r="B49" s="56"/>
      <c r="C49" s="14"/>
      <c r="D49" s="14"/>
      <c r="E49" s="14"/>
      <c r="F49" s="14"/>
      <c r="G49" s="16"/>
      <c r="H49" s="14"/>
      <c r="I49" s="14"/>
      <c r="J49" s="14"/>
      <c r="K49" s="14"/>
      <c r="L49" s="14"/>
      <c r="M49" s="14"/>
      <c r="N49" s="155" t="str">
        <f>IF(SUM(H49,J49,L49)=0," ",SUM(H49,J49,L49))</f>
        <v xml:space="preserve"> </v>
      </c>
      <c r="O49" s="155" t="str">
        <f>IF(SUM(I49,K49,M49)=0," ",SUM(I49,K49,M49))</f>
        <v xml:space="preserve"> </v>
      </c>
      <c r="P49" s="14"/>
      <c r="Q49" s="14"/>
      <c r="R49" s="14"/>
      <c r="S49" s="14"/>
      <c r="T49" s="16"/>
      <c r="U49" s="14"/>
    </row>
    <row r="50" spans="2:21" ht="12" customHeight="1">
      <c r="B50" s="56"/>
      <c r="C50" s="14"/>
      <c r="D50" s="14"/>
      <c r="E50" s="14"/>
      <c r="F50" s="14"/>
      <c r="G50" s="16"/>
      <c r="H50" s="14"/>
      <c r="I50" s="14"/>
      <c r="J50" s="14"/>
      <c r="K50" s="14"/>
      <c r="L50" s="14"/>
      <c r="M50" s="14"/>
      <c r="N50" s="155" t="str">
        <f>IF(SUM(H50,J50,L50)=0," ",SUM(H50,J50,L50))</f>
        <v xml:space="preserve"> </v>
      </c>
      <c r="O50" s="155" t="str">
        <f>IF(SUM(I50,K50,M50)=0," ",SUM(I50,K50,M50))</f>
        <v xml:space="preserve"> </v>
      </c>
      <c r="P50" s="14"/>
      <c r="Q50" s="14"/>
      <c r="R50" s="14"/>
      <c r="S50" s="14"/>
      <c r="T50" s="16"/>
      <c r="U50" s="14"/>
    </row>
    <row r="51" spans="2:21" ht="15" customHeight="1">
      <c r="B51" s="78" t="s">
        <v>102</v>
      </c>
      <c r="C51" s="14" t="s">
        <v>3</v>
      </c>
      <c r="D51" s="57" t="str">
        <f>IF(SUM(D6:D50)=0," ",SUM(D6:D50))</f>
        <v xml:space="preserve"> </v>
      </c>
      <c r="E51" s="127" t="str">
        <f t="shared" ref="E51:K51" si="4">IF(SUM(E6:E50)=0," ",SUM(E6:E50))</f>
        <v xml:space="preserve"> </v>
      </c>
      <c r="F51" s="57" t="str">
        <f t="shared" si="4"/>
        <v xml:space="preserve"> </v>
      </c>
      <c r="G51" s="127" t="str">
        <f t="shared" si="4"/>
        <v xml:space="preserve"> </v>
      </c>
      <c r="H51" s="57" t="str">
        <f t="shared" si="4"/>
        <v xml:space="preserve"> </v>
      </c>
      <c r="I51" s="57" t="str">
        <f t="shared" si="4"/>
        <v xml:space="preserve"> </v>
      </c>
      <c r="J51" s="57" t="str">
        <f t="shared" si="4"/>
        <v xml:space="preserve"> </v>
      </c>
      <c r="K51" s="57" t="str">
        <f t="shared" si="4"/>
        <v xml:space="preserve"> </v>
      </c>
      <c r="L51" s="57" t="str">
        <f t="shared" ref="L51:U51" si="5">IF(SUM(L6:L50)=0," ",SUM(L6:L50))</f>
        <v xml:space="preserve"> </v>
      </c>
      <c r="M51" s="57" t="str">
        <f t="shared" si="5"/>
        <v xml:space="preserve"> </v>
      </c>
      <c r="N51" s="57" t="str">
        <f t="shared" si="5"/>
        <v xml:space="preserve"> </v>
      </c>
      <c r="O51" s="57" t="str">
        <f t="shared" si="5"/>
        <v xml:space="preserve"> </v>
      </c>
      <c r="P51" s="57" t="str">
        <f t="shared" si="5"/>
        <v xml:space="preserve"> </v>
      </c>
      <c r="Q51" s="57" t="str">
        <f t="shared" si="5"/>
        <v xml:space="preserve"> </v>
      </c>
      <c r="R51" s="57" t="str">
        <f t="shared" si="5"/>
        <v xml:space="preserve"> </v>
      </c>
      <c r="S51" s="57" t="str">
        <f t="shared" si="5"/>
        <v xml:space="preserve"> </v>
      </c>
      <c r="T51" s="57" t="str">
        <f t="shared" si="5"/>
        <v xml:space="preserve"> </v>
      </c>
      <c r="U51" s="57" t="str">
        <f t="shared" si="5"/>
        <v xml:space="preserve"> </v>
      </c>
    </row>
    <row r="52" spans="2:21" ht="26.25" customHeight="1">
      <c r="B52" s="79" t="s">
        <v>83</v>
      </c>
      <c r="C52" s="111" t="s">
        <v>4</v>
      </c>
      <c r="D52" s="14"/>
      <c r="E52" s="14"/>
      <c r="F52" s="14"/>
      <c r="G52" s="14"/>
      <c r="H52" s="195"/>
      <c r="I52" s="196"/>
      <c r="J52" s="195"/>
      <c r="K52" s="196"/>
      <c r="L52" s="195"/>
      <c r="M52" s="196"/>
      <c r="N52" s="210" t="str">
        <f>IF(SUM(H52:M52)=O51,SUM(H52:M52),"Dəqiqləşdir")</f>
        <v>Dəqiqləşdir</v>
      </c>
      <c r="O52" s="211" t="e">
        <f>IF(SUM(#REF!)=l_bölmə!O100,SUM(#REF!),"Yanlişdır ")</f>
        <v>#REF!</v>
      </c>
      <c r="P52" s="14"/>
      <c r="Q52" s="195"/>
      <c r="R52" s="196"/>
      <c r="S52" s="14"/>
      <c r="T52" s="195"/>
      <c r="U52" s="196"/>
    </row>
    <row r="53" spans="2:21" ht="39.75" customHeight="1">
      <c r="B53" s="77" t="s">
        <v>104</v>
      </c>
      <c r="C53" s="112" t="s">
        <v>5</v>
      </c>
      <c r="D53" s="14"/>
      <c r="E53" s="14"/>
      <c r="F53" s="14"/>
      <c r="G53" s="16"/>
      <c r="H53" s="195"/>
      <c r="I53" s="196"/>
      <c r="J53" s="195"/>
      <c r="K53" s="196"/>
      <c r="L53" s="195"/>
      <c r="M53" s="196"/>
      <c r="N53" s="210" t="str">
        <f>IF(SUM(H53,J53,L53)=0," ",SUM(H53,J53,L53))</f>
        <v xml:space="preserve"> </v>
      </c>
      <c r="O53" s="211"/>
      <c r="P53" s="14"/>
      <c r="Q53" s="195"/>
      <c r="R53" s="196"/>
      <c r="S53" s="14"/>
      <c r="T53" s="195"/>
      <c r="U53" s="196"/>
    </row>
    <row r="54" spans="2:21" s="5" customFormat="1" ht="16.5" customHeight="1">
      <c r="B54" s="113" t="s">
        <v>105</v>
      </c>
      <c r="C54" s="112" t="s">
        <v>6</v>
      </c>
      <c r="D54" s="14"/>
      <c r="E54" s="16"/>
      <c r="F54" s="16"/>
      <c r="G54" s="16"/>
      <c r="H54" s="16"/>
      <c r="I54" s="16"/>
      <c r="J54" s="16"/>
      <c r="K54" s="16"/>
      <c r="L54" s="16"/>
      <c r="M54" s="16"/>
      <c r="N54" s="155" t="str">
        <f>IF(SUM(H54,J54,L54)=0," ",SUM(H54,J54,L54))</f>
        <v xml:space="preserve"> </v>
      </c>
      <c r="O54" s="155" t="str">
        <f>IF(SUM(I54,K54,M54)=0," ",SUM(I54,K54,M54))</f>
        <v xml:space="preserve"> </v>
      </c>
      <c r="P54" s="16"/>
      <c r="Q54" s="16"/>
      <c r="R54" s="16"/>
      <c r="S54" s="16"/>
      <c r="T54" s="16"/>
      <c r="U54" s="17"/>
    </row>
    <row r="55" spans="2:21" ht="16.5" customHeight="1">
      <c r="B55" s="15" t="s">
        <v>103</v>
      </c>
      <c r="C55" s="15"/>
      <c r="D55" s="18"/>
      <c r="E55" s="18"/>
      <c r="F55" s="18"/>
      <c r="G55" s="18"/>
      <c r="H55" s="15"/>
      <c r="I55" s="15"/>
      <c r="J55" s="15"/>
      <c r="K55" s="15"/>
      <c r="L55" s="15"/>
      <c r="M55" s="15"/>
      <c r="N55" s="15"/>
      <c r="O55" s="15"/>
      <c r="P55" s="217"/>
      <c r="Q55" s="217"/>
      <c r="R55" s="217"/>
      <c r="S55" s="217"/>
      <c r="T55" s="18"/>
      <c r="U55" s="19"/>
    </row>
    <row r="56" spans="2:21" ht="15.75" customHeight="1"/>
    <row r="57" spans="2:21" ht="15.75" customHeight="1"/>
    <row r="58" spans="2:21" ht="36" customHeight="1">
      <c r="B58" s="212" t="s">
        <v>130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154"/>
      <c r="Q58" s="154"/>
      <c r="R58" s="154"/>
      <c r="S58" s="154"/>
      <c r="T58" s="154"/>
      <c r="U58" s="154"/>
    </row>
    <row r="59" spans="2:21" ht="31.5" customHeight="1">
      <c r="B59" s="197" t="s">
        <v>131</v>
      </c>
      <c r="C59" s="197" t="s">
        <v>132</v>
      </c>
      <c r="D59" s="204" t="s">
        <v>133</v>
      </c>
      <c r="E59" s="205"/>
      <c r="F59" s="208" t="s">
        <v>69</v>
      </c>
      <c r="G59" s="227" t="s">
        <v>136</v>
      </c>
      <c r="H59" s="228"/>
      <c r="I59" s="228"/>
      <c r="J59" s="228"/>
      <c r="K59" s="228"/>
      <c r="L59" s="229"/>
      <c r="M59" s="204" t="s">
        <v>137</v>
      </c>
      <c r="N59" s="205"/>
      <c r="O59" s="230" t="s">
        <v>69</v>
      </c>
      <c r="P59" s="214" t="s">
        <v>15</v>
      </c>
      <c r="Q59" s="214"/>
      <c r="R59" s="215" t="s">
        <v>69</v>
      </c>
      <c r="S59" s="213" t="s">
        <v>109</v>
      </c>
      <c r="T59" s="213"/>
      <c r="U59" s="1"/>
    </row>
    <row r="60" spans="2:21" ht="31.5" customHeight="1">
      <c r="B60" s="198"/>
      <c r="C60" s="198"/>
      <c r="D60" s="206"/>
      <c r="E60" s="207"/>
      <c r="F60" s="209"/>
      <c r="G60" s="219" t="s">
        <v>0</v>
      </c>
      <c r="H60" s="220"/>
      <c r="I60" s="219" t="s">
        <v>1</v>
      </c>
      <c r="J60" s="220"/>
      <c r="K60" s="219" t="s">
        <v>9</v>
      </c>
      <c r="L60" s="220"/>
      <c r="M60" s="206"/>
      <c r="N60" s="207"/>
      <c r="O60" s="231"/>
      <c r="P60" s="214"/>
      <c r="Q60" s="214"/>
      <c r="R60" s="215"/>
      <c r="S60" s="213"/>
      <c r="T60" s="213"/>
      <c r="U60" s="1"/>
    </row>
    <row r="61" spans="2:21">
      <c r="B61" s="197" t="s">
        <v>2</v>
      </c>
      <c r="C61" s="221" t="s">
        <v>13</v>
      </c>
      <c r="D61" s="199">
        <v>1</v>
      </c>
      <c r="E61" s="200"/>
      <c r="F61" s="130">
        <v>2</v>
      </c>
      <c r="G61" s="216">
        <v>3</v>
      </c>
      <c r="H61" s="216"/>
      <c r="I61" s="216">
        <v>4</v>
      </c>
      <c r="J61" s="216"/>
      <c r="K61" s="216">
        <v>5</v>
      </c>
      <c r="L61" s="216"/>
      <c r="M61" s="216">
        <v>6</v>
      </c>
      <c r="N61" s="216"/>
      <c r="O61" s="128">
        <v>7</v>
      </c>
      <c r="P61" s="199">
        <v>8</v>
      </c>
      <c r="Q61" s="200"/>
      <c r="R61" s="128">
        <v>9</v>
      </c>
      <c r="S61" s="218">
        <v>10</v>
      </c>
      <c r="T61" s="218"/>
      <c r="U61" s="1"/>
    </row>
    <row r="62" spans="2:21">
      <c r="B62" s="198"/>
      <c r="C62" s="222"/>
      <c r="D62" s="14" t="s">
        <v>127</v>
      </c>
      <c r="E62" s="14" t="s">
        <v>91</v>
      </c>
      <c r="F62" s="14" t="s">
        <v>127</v>
      </c>
      <c r="G62" s="14" t="s">
        <v>127</v>
      </c>
      <c r="H62" s="14" t="s">
        <v>91</v>
      </c>
      <c r="I62" s="14" t="s">
        <v>127</v>
      </c>
      <c r="J62" s="14" t="s">
        <v>91</v>
      </c>
      <c r="K62" s="14" t="s">
        <v>127</v>
      </c>
      <c r="L62" s="14" t="s">
        <v>91</v>
      </c>
      <c r="M62" s="14" t="s">
        <v>127</v>
      </c>
      <c r="N62" s="14" t="s">
        <v>91</v>
      </c>
      <c r="O62" s="14" t="s">
        <v>127</v>
      </c>
      <c r="P62" s="14" t="s">
        <v>127</v>
      </c>
      <c r="Q62" s="14" t="s">
        <v>91</v>
      </c>
      <c r="R62" s="14" t="s">
        <v>127</v>
      </c>
      <c r="S62" s="14" t="s">
        <v>127</v>
      </c>
      <c r="T62" s="14" t="s">
        <v>91</v>
      </c>
      <c r="U62" s="1"/>
    </row>
    <row r="63" spans="2:21">
      <c r="B63" s="77"/>
      <c r="C63" s="111"/>
      <c r="D63" s="14"/>
      <c r="E63" s="14"/>
      <c r="F63" s="16"/>
      <c r="G63" s="14"/>
      <c r="H63" s="14"/>
      <c r="I63" s="14"/>
      <c r="J63" s="14"/>
      <c r="K63" s="14"/>
      <c r="L63" s="14"/>
      <c r="M63" s="155" t="str">
        <f>IF(SUM(G63,I63,K63)=0," ",SUM(G63,I63,K63))</f>
        <v xml:space="preserve"> </v>
      </c>
      <c r="N63" s="155" t="str">
        <f>IF(SUM(H63,J63,L63)=0," ",SUM(H63,J63,L63))</f>
        <v xml:space="preserve"> </v>
      </c>
      <c r="O63" s="14"/>
      <c r="P63" s="309"/>
      <c r="Q63" s="309"/>
      <c r="R63" s="309"/>
      <c r="S63" s="309"/>
      <c r="T63" s="309"/>
      <c r="U63" s="1"/>
    </row>
    <row r="64" spans="2:21">
      <c r="B64" s="77"/>
      <c r="C64" s="111"/>
      <c r="D64" s="14"/>
      <c r="E64" s="14"/>
      <c r="F64" s="16"/>
      <c r="G64" s="14"/>
      <c r="H64" s="14"/>
      <c r="I64" s="14"/>
      <c r="J64" s="14"/>
      <c r="K64" s="14"/>
      <c r="L64" s="14"/>
      <c r="M64" s="155" t="str">
        <f t="shared" ref="M64:M74" si="6">IF(SUM(G64,I64,K64)=0," ",SUM(G64,I64,K64))</f>
        <v xml:space="preserve"> </v>
      </c>
      <c r="N64" s="155" t="str">
        <f t="shared" ref="N64:N74" si="7">IF(SUM(H64,J64,L64)=0," ",SUM(H64,J64,L64))</f>
        <v xml:space="preserve"> </v>
      </c>
      <c r="O64" s="14"/>
      <c r="P64" s="309"/>
      <c r="Q64" s="309"/>
      <c r="R64" s="309"/>
      <c r="S64" s="309"/>
      <c r="T64" s="309"/>
      <c r="U64" s="1"/>
    </row>
    <row r="65" spans="2:21">
      <c r="B65" s="77"/>
      <c r="C65" s="111"/>
      <c r="D65" s="14"/>
      <c r="E65" s="14"/>
      <c r="F65" s="16"/>
      <c r="G65" s="14"/>
      <c r="H65" s="14"/>
      <c r="I65" s="14"/>
      <c r="J65" s="14"/>
      <c r="K65" s="14"/>
      <c r="L65" s="14"/>
      <c r="M65" s="155" t="str">
        <f t="shared" si="6"/>
        <v xml:space="preserve"> </v>
      </c>
      <c r="N65" s="155" t="str">
        <f t="shared" si="7"/>
        <v xml:space="preserve"> </v>
      </c>
      <c r="O65" s="14"/>
      <c r="P65" s="309"/>
      <c r="Q65" s="309"/>
      <c r="R65" s="309"/>
      <c r="S65" s="309"/>
      <c r="T65" s="309"/>
      <c r="U65" s="1"/>
    </row>
    <row r="66" spans="2:21">
      <c r="B66" s="77"/>
      <c r="C66" s="111"/>
      <c r="D66" s="14"/>
      <c r="E66" s="14"/>
      <c r="F66" s="16"/>
      <c r="G66" s="14"/>
      <c r="H66" s="14"/>
      <c r="I66" s="14"/>
      <c r="J66" s="14"/>
      <c r="K66" s="14"/>
      <c r="L66" s="14"/>
      <c r="M66" s="155" t="str">
        <f t="shared" si="6"/>
        <v xml:space="preserve"> </v>
      </c>
      <c r="N66" s="155" t="str">
        <f t="shared" si="7"/>
        <v xml:space="preserve"> </v>
      </c>
      <c r="O66" s="14"/>
      <c r="P66" s="309"/>
      <c r="Q66" s="309"/>
      <c r="R66" s="309"/>
      <c r="S66" s="309"/>
      <c r="T66" s="309"/>
      <c r="U66" s="1"/>
    </row>
    <row r="67" spans="2:21">
      <c r="B67" s="77"/>
      <c r="C67" s="111"/>
      <c r="D67" s="14"/>
      <c r="E67" s="14"/>
      <c r="F67" s="16"/>
      <c r="G67" s="14"/>
      <c r="H67" s="14"/>
      <c r="I67" s="14"/>
      <c r="J67" s="14"/>
      <c r="K67" s="14"/>
      <c r="L67" s="14"/>
      <c r="M67" s="155" t="str">
        <f t="shared" si="6"/>
        <v xml:space="preserve"> </v>
      </c>
      <c r="N67" s="155" t="str">
        <f t="shared" si="7"/>
        <v xml:space="preserve"> </v>
      </c>
      <c r="O67" s="14"/>
      <c r="P67" s="309"/>
      <c r="Q67" s="309"/>
      <c r="R67" s="309"/>
      <c r="S67" s="309"/>
      <c r="T67" s="309"/>
      <c r="U67" s="1"/>
    </row>
    <row r="68" spans="2:21">
      <c r="B68" s="77"/>
      <c r="C68" s="111"/>
      <c r="D68" s="14"/>
      <c r="E68" s="14"/>
      <c r="F68" s="16"/>
      <c r="G68" s="14"/>
      <c r="H68" s="14"/>
      <c r="I68" s="14"/>
      <c r="J68" s="14"/>
      <c r="K68" s="14"/>
      <c r="L68" s="14"/>
      <c r="M68" s="155" t="str">
        <f t="shared" si="6"/>
        <v xml:space="preserve"> </v>
      </c>
      <c r="N68" s="155" t="str">
        <f t="shared" si="7"/>
        <v xml:space="preserve"> </v>
      </c>
      <c r="O68" s="14"/>
      <c r="P68" s="309"/>
      <c r="Q68" s="309"/>
      <c r="R68" s="309"/>
      <c r="S68" s="309"/>
      <c r="T68" s="309"/>
      <c r="U68" s="1"/>
    </row>
    <row r="69" spans="2:21">
      <c r="B69" s="77"/>
      <c r="C69" s="111"/>
      <c r="D69" s="14"/>
      <c r="E69" s="14"/>
      <c r="F69" s="16"/>
      <c r="G69" s="14"/>
      <c r="H69" s="14"/>
      <c r="I69" s="14"/>
      <c r="J69" s="14"/>
      <c r="K69" s="14"/>
      <c r="L69" s="14"/>
      <c r="M69" s="155" t="str">
        <f t="shared" si="6"/>
        <v xml:space="preserve"> </v>
      </c>
      <c r="N69" s="155" t="str">
        <f t="shared" si="7"/>
        <v xml:space="preserve"> </v>
      </c>
      <c r="O69" s="14"/>
      <c r="P69" s="309"/>
      <c r="Q69" s="309"/>
      <c r="R69" s="309"/>
      <c r="S69" s="309"/>
      <c r="T69" s="309"/>
      <c r="U69" s="1"/>
    </row>
    <row r="70" spans="2:21">
      <c r="B70" s="77"/>
      <c r="C70" s="111"/>
      <c r="D70" s="14"/>
      <c r="E70" s="14"/>
      <c r="F70" s="16"/>
      <c r="G70" s="14"/>
      <c r="H70" s="14"/>
      <c r="I70" s="14"/>
      <c r="J70" s="14"/>
      <c r="K70" s="14"/>
      <c r="L70" s="14"/>
      <c r="M70" s="155" t="str">
        <f t="shared" si="6"/>
        <v xml:space="preserve"> </v>
      </c>
      <c r="N70" s="155" t="str">
        <f t="shared" si="7"/>
        <v xml:space="preserve"> </v>
      </c>
      <c r="O70" s="14"/>
      <c r="P70" s="309"/>
      <c r="Q70" s="309"/>
      <c r="R70" s="309"/>
      <c r="S70" s="309"/>
      <c r="T70" s="309"/>
      <c r="U70" s="1"/>
    </row>
    <row r="71" spans="2:21">
      <c r="B71" s="77"/>
      <c r="C71" s="111"/>
      <c r="D71" s="14"/>
      <c r="E71" s="14"/>
      <c r="F71" s="16"/>
      <c r="G71" s="14"/>
      <c r="H71" s="14"/>
      <c r="I71" s="14"/>
      <c r="J71" s="14"/>
      <c r="K71" s="14"/>
      <c r="L71" s="14"/>
      <c r="M71" s="155" t="str">
        <f t="shared" si="6"/>
        <v xml:space="preserve"> </v>
      </c>
      <c r="N71" s="155" t="str">
        <f t="shared" si="7"/>
        <v xml:space="preserve"> </v>
      </c>
      <c r="O71" s="14"/>
      <c r="P71" s="309"/>
      <c r="Q71" s="309"/>
      <c r="R71" s="309"/>
      <c r="S71" s="309"/>
      <c r="T71" s="309"/>
      <c r="U71" s="1"/>
    </row>
    <row r="72" spans="2:21">
      <c r="B72" s="77"/>
      <c r="C72" s="111"/>
      <c r="D72" s="14"/>
      <c r="E72" s="14"/>
      <c r="F72" s="16"/>
      <c r="G72" s="14"/>
      <c r="H72" s="14"/>
      <c r="I72" s="14"/>
      <c r="J72" s="14"/>
      <c r="K72" s="14"/>
      <c r="L72" s="14"/>
      <c r="M72" s="155" t="str">
        <f t="shared" si="6"/>
        <v xml:space="preserve"> </v>
      </c>
      <c r="N72" s="155" t="str">
        <f t="shared" si="7"/>
        <v xml:space="preserve"> </v>
      </c>
      <c r="O72" s="14"/>
      <c r="P72" s="309"/>
      <c r="Q72" s="309"/>
      <c r="R72" s="309"/>
      <c r="S72" s="309"/>
      <c r="T72" s="309"/>
      <c r="U72" s="1"/>
    </row>
    <row r="73" spans="2:21">
      <c r="B73" s="77"/>
      <c r="C73" s="111"/>
      <c r="D73" s="14"/>
      <c r="E73" s="14"/>
      <c r="F73" s="16"/>
      <c r="G73" s="14"/>
      <c r="H73" s="14"/>
      <c r="I73" s="14"/>
      <c r="J73" s="14"/>
      <c r="K73" s="14"/>
      <c r="L73" s="14"/>
      <c r="M73" s="155" t="str">
        <f t="shared" si="6"/>
        <v xml:space="preserve"> </v>
      </c>
      <c r="N73" s="155" t="str">
        <f t="shared" si="7"/>
        <v xml:space="preserve"> </v>
      </c>
      <c r="O73" s="14"/>
      <c r="P73" s="309"/>
      <c r="Q73" s="309"/>
      <c r="R73" s="309"/>
      <c r="S73" s="309"/>
      <c r="T73" s="309"/>
      <c r="U73" s="1"/>
    </row>
    <row r="74" spans="2:21">
      <c r="B74" s="77"/>
      <c r="C74" s="111"/>
      <c r="D74" s="14"/>
      <c r="E74" s="14"/>
      <c r="F74" s="16"/>
      <c r="G74" s="14"/>
      <c r="H74" s="14"/>
      <c r="I74" s="14"/>
      <c r="J74" s="14"/>
      <c r="K74" s="14"/>
      <c r="L74" s="14"/>
      <c r="M74" s="155" t="str">
        <f t="shared" si="6"/>
        <v xml:space="preserve"> </v>
      </c>
      <c r="N74" s="155" t="str">
        <f t="shared" si="7"/>
        <v xml:space="preserve"> </v>
      </c>
      <c r="O74" s="14"/>
      <c r="P74" s="309"/>
      <c r="Q74" s="309"/>
      <c r="R74" s="309"/>
      <c r="S74" s="309"/>
      <c r="T74" s="309"/>
      <c r="U74" s="1"/>
    </row>
    <row r="75" spans="2:21">
      <c r="B75" s="150" t="s">
        <v>134</v>
      </c>
      <c r="C75" s="153">
        <v>5</v>
      </c>
      <c r="D75" s="125" t="str">
        <f>IF(SUM(D63:D74)=0," ",SUM(D63:D74))</f>
        <v xml:space="preserve"> </v>
      </c>
      <c r="E75" s="125" t="str">
        <f t="shared" ref="E75:T75" si="8">IF(SUM(E63:E74)=0," ",SUM(E63:E74))</f>
        <v xml:space="preserve"> </v>
      </c>
      <c r="F75" s="125" t="str">
        <f t="shared" si="8"/>
        <v xml:space="preserve"> </v>
      </c>
      <c r="G75" s="125" t="str">
        <f t="shared" si="8"/>
        <v xml:space="preserve"> </v>
      </c>
      <c r="H75" s="125" t="str">
        <f t="shared" si="8"/>
        <v xml:space="preserve"> </v>
      </c>
      <c r="I75" s="125" t="str">
        <f t="shared" si="8"/>
        <v xml:space="preserve"> </v>
      </c>
      <c r="J75" s="125" t="str">
        <f t="shared" si="8"/>
        <v xml:space="preserve"> </v>
      </c>
      <c r="K75" s="125" t="str">
        <f t="shared" si="8"/>
        <v xml:space="preserve"> </v>
      </c>
      <c r="L75" s="125" t="str">
        <f t="shared" si="8"/>
        <v xml:space="preserve"> </v>
      </c>
      <c r="M75" s="125" t="str">
        <f t="shared" si="8"/>
        <v xml:space="preserve"> </v>
      </c>
      <c r="N75" s="125" t="str">
        <f t="shared" si="8"/>
        <v xml:space="preserve"> </v>
      </c>
      <c r="O75" s="125" t="str">
        <f t="shared" si="8"/>
        <v xml:space="preserve"> </v>
      </c>
      <c r="P75" s="125" t="str">
        <f t="shared" si="8"/>
        <v xml:space="preserve"> </v>
      </c>
      <c r="Q75" s="125" t="str">
        <f t="shared" si="8"/>
        <v xml:space="preserve"> </v>
      </c>
      <c r="R75" s="125" t="str">
        <f t="shared" si="8"/>
        <v xml:space="preserve"> </v>
      </c>
      <c r="S75" s="125" t="str">
        <f t="shared" si="8"/>
        <v xml:space="preserve"> </v>
      </c>
      <c r="T75" s="125" t="str">
        <f t="shared" si="8"/>
        <v xml:space="preserve"> </v>
      </c>
      <c r="U75" s="1"/>
    </row>
    <row r="76" spans="2:21" ht="25.5">
      <c r="B76" s="151" t="s">
        <v>135</v>
      </c>
      <c r="C76" s="153">
        <v>6</v>
      </c>
      <c r="D76" s="152"/>
      <c r="E76" s="152"/>
      <c r="F76" s="152"/>
      <c r="G76" s="223"/>
      <c r="H76" s="224"/>
      <c r="I76" s="225"/>
      <c r="J76" s="226"/>
      <c r="K76" s="223"/>
      <c r="L76" s="224"/>
      <c r="M76" s="210" t="str">
        <f>IF(SUM(G76,I76,K76)=0," ",SUM(G76,I76,K76))</f>
        <v xml:space="preserve"> </v>
      </c>
      <c r="N76" s="211"/>
      <c r="O76" s="152"/>
      <c r="P76" s="309"/>
      <c r="Q76" s="309"/>
      <c r="R76" s="309"/>
      <c r="S76" s="309"/>
      <c r="T76" s="309"/>
      <c r="U76" s="1"/>
    </row>
  </sheetData>
  <sheetProtection algorithmName="SHA-512" hashValue="xsSZ2B10YQ32cZ6TWeSxHD2xwzYUissT3KplFoSv8x3TvlEfImb5nL9yg/cRFu2iDlckVdt3635/J9wRYcLN9w==" saltValue="6k0a2yOqZ/RtAAf+a5q9YQ==" spinCount="100000" sheet="1" objects="1" scenarios="1" insertRows="0" autoFilter="0"/>
  <mergeCells count="63">
    <mergeCell ref="R59:R60"/>
    <mergeCell ref="S59:T60"/>
    <mergeCell ref="P61:Q61"/>
    <mergeCell ref="S61:T61"/>
    <mergeCell ref="G76:H76"/>
    <mergeCell ref="I76:J76"/>
    <mergeCell ref="K76:L76"/>
    <mergeCell ref="K61:L61"/>
    <mergeCell ref="M61:N61"/>
    <mergeCell ref="I60:J60"/>
    <mergeCell ref="K60:L60"/>
    <mergeCell ref="M76:N76"/>
    <mergeCell ref="M59:N60"/>
    <mergeCell ref="G59:L59"/>
    <mergeCell ref="O59:O60"/>
    <mergeCell ref="P59:Q60"/>
    <mergeCell ref="B61:B62"/>
    <mergeCell ref="C61:C62"/>
    <mergeCell ref="D61:E61"/>
    <mergeCell ref="G61:H61"/>
    <mergeCell ref="I61:J61"/>
    <mergeCell ref="B59:B60"/>
    <mergeCell ref="C59:C60"/>
    <mergeCell ref="D59:E60"/>
    <mergeCell ref="F59:F60"/>
    <mergeCell ref="G60:H60"/>
    <mergeCell ref="B58:O58"/>
    <mergeCell ref="T2:U3"/>
    <mergeCell ref="Q2:R3"/>
    <mergeCell ref="S2:S3"/>
    <mergeCell ref="H2:M2"/>
    <mergeCell ref="N2:O3"/>
    <mergeCell ref="P2:P3"/>
    <mergeCell ref="P55:S55"/>
    <mergeCell ref="T4:U4"/>
    <mergeCell ref="D2:D3"/>
    <mergeCell ref="L3:M3"/>
    <mergeCell ref="J3:K3"/>
    <mergeCell ref="N52:O52"/>
    <mergeCell ref="Q52:R52"/>
    <mergeCell ref="H3:I3"/>
    <mergeCell ref="T52:U52"/>
    <mergeCell ref="H53:I53"/>
    <mergeCell ref="J53:K53"/>
    <mergeCell ref="L53:M53"/>
    <mergeCell ref="N53:O53"/>
    <mergeCell ref="Q53:R53"/>
    <mergeCell ref="T53:U53"/>
    <mergeCell ref="H52:I52"/>
    <mergeCell ref="B2:B3"/>
    <mergeCell ref="C2:C3"/>
    <mergeCell ref="Q4:R4"/>
    <mergeCell ref="N4:O4"/>
    <mergeCell ref="L4:M4"/>
    <mergeCell ref="J4:K4"/>
    <mergeCell ref="H4:I4"/>
    <mergeCell ref="E4:F4"/>
    <mergeCell ref="C4:C5"/>
    <mergeCell ref="B4:B5"/>
    <mergeCell ref="E2:F3"/>
    <mergeCell ref="G2:G3"/>
    <mergeCell ref="J52:K52"/>
    <mergeCell ref="L52:M52"/>
  </mergeCells>
  <phoneticPr fontId="0" type="noConversion"/>
  <pageMargins left="0.39370078740157483" right="0" top="0.19685039370078741" bottom="0" header="0.15748031496062992" footer="0.11811023622047245"/>
  <pageSetup paperSize="9" scale="90" orientation="landscape" r:id="rId1"/>
  <headerFooter alignWithMargins="0"/>
  <ignoredErrors>
    <ignoredError sqref="C51:C54" numberStoredAsText="1"/>
    <ignoredError sqref="M7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31"/>
  <sheetViews>
    <sheetView showGridLines="0" topLeftCell="A4" zoomScaleNormal="100" workbookViewId="0">
      <selection activeCell="I14" sqref="I14"/>
    </sheetView>
  </sheetViews>
  <sheetFormatPr defaultRowHeight="12.75"/>
  <cols>
    <col min="1" max="1" width="1.5703125" style="21" customWidth="1"/>
    <col min="2" max="2" width="23.5703125" style="21" customWidth="1"/>
    <col min="3" max="3" width="5.5703125" style="120" customWidth="1"/>
    <col min="4" max="5" width="7.42578125" style="21" customWidth="1"/>
    <col min="6" max="6" width="7.7109375" style="21" customWidth="1"/>
    <col min="7" max="14" width="7.28515625" style="21" customWidth="1"/>
    <col min="15" max="15" width="9.42578125" style="21" customWidth="1"/>
    <col min="16" max="16" width="9.7109375" style="21" customWidth="1"/>
    <col min="17" max="17" width="11" style="21" customWidth="1"/>
    <col min="18" max="18" width="11.5703125" style="21" customWidth="1"/>
    <col min="19" max="19" width="13.140625" style="21" customWidth="1"/>
    <col min="20" max="16384" width="9.140625" style="21"/>
  </cols>
  <sheetData>
    <row r="1" spans="1:20" s="22" customFormat="1" ht="19.5" customHeight="1">
      <c r="A1" s="80"/>
      <c r="B1" s="233" t="s">
        <v>140</v>
      </c>
      <c r="C1" s="233"/>
      <c r="D1" s="233"/>
      <c r="E1" s="233"/>
      <c r="F1" s="233"/>
      <c r="G1" s="233"/>
      <c r="H1" s="233"/>
      <c r="I1" s="233"/>
      <c r="J1" s="233"/>
      <c r="K1" s="233"/>
      <c r="L1" s="81"/>
      <c r="M1" s="81"/>
      <c r="N1" s="81"/>
      <c r="O1" s="81" t="s">
        <v>10</v>
      </c>
      <c r="P1" s="81"/>
      <c r="R1" s="20"/>
      <c r="T1" s="21"/>
    </row>
    <row r="2" spans="1:20" s="22" customFormat="1" ht="29.25" customHeight="1">
      <c r="A2" s="80"/>
      <c r="B2" s="56"/>
      <c r="C2" s="114" t="s">
        <v>85</v>
      </c>
      <c r="D2" s="82" t="s">
        <v>50</v>
      </c>
      <c r="E2" s="83" t="s">
        <v>16</v>
      </c>
      <c r="F2" s="82" t="s">
        <v>51</v>
      </c>
      <c r="G2" s="83" t="s">
        <v>17</v>
      </c>
      <c r="H2" s="82" t="s">
        <v>52</v>
      </c>
      <c r="I2" s="83" t="s">
        <v>18</v>
      </c>
      <c r="J2" s="82" t="s">
        <v>19</v>
      </c>
      <c r="K2" s="83" t="s">
        <v>20</v>
      </c>
      <c r="L2" s="84" t="s">
        <v>53</v>
      </c>
      <c r="M2" s="82" t="s">
        <v>23</v>
      </c>
      <c r="N2" s="82" t="s">
        <v>22</v>
      </c>
      <c r="O2" s="85" t="s">
        <v>54</v>
      </c>
      <c r="P2" s="122" t="s">
        <v>14</v>
      </c>
    </row>
    <row r="3" spans="1:20" s="22" customFormat="1" ht="12" customHeight="1">
      <c r="A3" s="80"/>
      <c r="B3" s="86" t="s">
        <v>2</v>
      </c>
      <c r="C3" s="115" t="s">
        <v>13</v>
      </c>
      <c r="D3" s="86">
        <v>1</v>
      </c>
      <c r="E3" s="87">
        <v>2</v>
      </c>
      <c r="F3" s="86">
        <v>3</v>
      </c>
      <c r="G3" s="87">
        <v>4</v>
      </c>
      <c r="H3" s="86">
        <v>5</v>
      </c>
      <c r="I3" s="87">
        <v>6</v>
      </c>
      <c r="J3" s="86">
        <v>7</v>
      </c>
      <c r="K3" s="87">
        <v>8</v>
      </c>
      <c r="L3" s="71">
        <v>9</v>
      </c>
      <c r="M3" s="86">
        <v>10</v>
      </c>
      <c r="N3" s="87">
        <v>11</v>
      </c>
      <c r="O3" s="86">
        <v>12</v>
      </c>
      <c r="P3" s="123">
        <v>13</v>
      </c>
    </row>
    <row r="4" spans="1:20" s="22" customFormat="1" ht="18" customHeight="1">
      <c r="A4" s="80"/>
      <c r="B4" s="167" t="s">
        <v>21</v>
      </c>
      <c r="C4" s="158" t="s">
        <v>3</v>
      </c>
      <c r="D4" s="159"/>
      <c r="E4" s="159"/>
      <c r="F4" s="159"/>
      <c r="G4" s="159"/>
      <c r="H4" s="159"/>
      <c r="I4" s="159"/>
      <c r="J4" s="160"/>
      <c r="K4" s="161"/>
      <c r="L4" s="129"/>
      <c r="M4" s="161"/>
      <c r="N4" s="161"/>
      <c r="O4" s="161"/>
      <c r="P4" s="125">
        <f>IF(SUM(D4:O4)=SUM(l_bölmə!N51,l_bölmə!M75),SUM(D4:O4),"Yanlış")</f>
        <v>0</v>
      </c>
    </row>
    <row r="5" spans="1:20" s="22" customFormat="1" ht="18" customHeight="1">
      <c r="A5" s="80"/>
      <c r="B5" s="167" t="s">
        <v>84</v>
      </c>
      <c r="C5" s="158" t="s">
        <v>4</v>
      </c>
      <c r="D5" s="159"/>
      <c r="E5" s="159"/>
      <c r="F5" s="159"/>
      <c r="G5" s="159"/>
      <c r="H5" s="159"/>
      <c r="I5" s="159"/>
      <c r="J5" s="160"/>
      <c r="K5" s="161"/>
      <c r="L5" s="129"/>
      <c r="M5" s="161"/>
      <c r="N5" s="161"/>
      <c r="O5" s="161"/>
      <c r="P5" s="125">
        <f>IF(SUM(D5:O5)=SUM(l_bölmə!P51,l_bölmə!O75),SUM(D5:O5),"Yanlış")</f>
        <v>0</v>
      </c>
    </row>
    <row r="6" spans="1:20" s="22" customFormat="1" ht="18" customHeight="1">
      <c r="A6" s="80"/>
      <c r="B6" s="59"/>
      <c r="C6" s="116"/>
      <c r="D6" s="59"/>
      <c r="E6" s="59"/>
      <c r="F6" s="59"/>
      <c r="G6" s="59"/>
      <c r="H6" s="59"/>
      <c r="I6" s="59"/>
      <c r="J6" s="59"/>
      <c r="K6" s="59"/>
      <c r="L6" s="60"/>
      <c r="M6" s="59"/>
      <c r="N6" s="59"/>
      <c r="O6" s="59"/>
      <c r="P6" s="59"/>
    </row>
    <row r="7" spans="1:20" s="23" customFormat="1" ht="18.75" customHeight="1">
      <c r="A7" s="31"/>
      <c r="B7" s="31"/>
      <c r="C7" s="92"/>
      <c r="D7" s="91"/>
      <c r="E7" s="93"/>
      <c r="F7" s="61"/>
      <c r="G7" s="61"/>
      <c r="H7" s="61"/>
      <c r="I7" s="31"/>
      <c r="J7" s="31"/>
    </row>
    <row r="8" spans="1:20" s="23" customFormat="1" ht="22.5" customHeight="1">
      <c r="A8" s="31"/>
      <c r="B8" s="232" t="s">
        <v>139</v>
      </c>
      <c r="C8" s="232"/>
      <c r="D8" s="232"/>
      <c r="E8" s="232"/>
      <c r="F8" s="232"/>
      <c r="G8" s="96"/>
      <c r="H8" s="31"/>
      <c r="I8" s="31"/>
    </row>
    <row r="9" spans="1:20" s="23" customFormat="1" ht="18.75" customHeight="1">
      <c r="A9" s="31"/>
      <c r="B9" s="240" t="s">
        <v>29</v>
      </c>
      <c r="C9" s="238" t="s">
        <v>89</v>
      </c>
      <c r="D9" s="234" t="s">
        <v>90</v>
      </c>
      <c r="E9" s="235"/>
      <c r="F9" s="236" t="s">
        <v>69</v>
      </c>
      <c r="G9" s="97"/>
      <c r="H9" s="97"/>
    </row>
    <row r="10" spans="1:20" s="23" customFormat="1" ht="14.25" customHeight="1">
      <c r="A10" s="31"/>
      <c r="B10" s="241"/>
      <c r="C10" s="239"/>
      <c r="D10" s="16" t="s">
        <v>127</v>
      </c>
      <c r="E10" s="98" t="s">
        <v>91</v>
      </c>
      <c r="F10" s="237"/>
      <c r="G10" s="31"/>
      <c r="H10" s="31"/>
    </row>
    <row r="11" spans="1:20" s="23" customFormat="1" ht="15.75" customHeight="1">
      <c r="A11" s="31"/>
      <c r="B11" s="131" t="s">
        <v>2</v>
      </c>
      <c r="C11" s="131" t="s">
        <v>13</v>
      </c>
      <c r="D11" s="234">
        <v>1</v>
      </c>
      <c r="E11" s="235"/>
      <c r="F11" s="157">
        <v>2</v>
      </c>
      <c r="G11" s="97"/>
      <c r="H11" s="97"/>
    </row>
    <row r="12" spans="1:20" s="23" customFormat="1" ht="14.25" customHeight="1">
      <c r="A12" s="31"/>
      <c r="B12" s="139" t="s">
        <v>55</v>
      </c>
      <c r="C12" s="156">
        <v>1</v>
      </c>
      <c r="D12" s="16"/>
      <c r="E12" s="16"/>
      <c r="F12" s="162"/>
      <c r="G12" s="97"/>
      <c r="H12" s="97"/>
      <c r="I12" s="28"/>
      <c r="J12" s="28"/>
    </row>
    <row r="13" spans="1:20" s="23" customFormat="1" ht="15" customHeight="1">
      <c r="A13" s="31"/>
      <c r="B13" s="139" t="s">
        <v>56</v>
      </c>
      <c r="C13" s="156">
        <v>2</v>
      </c>
      <c r="D13" s="16"/>
      <c r="E13" s="16"/>
      <c r="F13" s="162"/>
      <c r="G13" s="31"/>
      <c r="H13" s="31"/>
    </row>
    <row r="14" spans="1:20" s="28" customFormat="1" ht="15" customHeight="1">
      <c r="A14" s="97"/>
      <c r="B14" s="139" t="s">
        <v>58</v>
      </c>
      <c r="C14" s="156">
        <v>3</v>
      </c>
      <c r="D14" s="14"/>
      <c r="E14" s="14"/>
      <c r="F14" s="163"/>
      <c r="G14" s="97"/>
      <c r="H14" s="97"/>
    </row>
    <row r="15" spans="1:20" s="23" customFormat="1" ht="15.75" customHeight="1">
      <c r="A15" s="31"/>
      <c r="B15" s="139" t="s">
        <v>57</v>
      </c>
      <c r="C15" s="156">
        <v>4</v>
      </c>
      <c r="D15" s="14"/>
      <c r="E15" s="14"/>
      <c r="F15" s="162"/>
      <c r="G15" s="31"/>
      <c r="H15" s="31"/>
    </row>
    <row r="16" spans="1:20" s="28" customFormat="1" ht="15.75" customHeight="1">
      <c r="B16" s="139"/>
      <c r="C16" s="156">
        <v>5</v>
      </c>
      <c r="D16" s="14"/>
      <c r="E16" s="14"/>
      <c r="F16" s="163"/>
    </row>
    <row r="17" spans="2:18" s="28" customFormat="1" ht="17.25" customHeight="1">
      <c r="B17" s="139"/>
      <c r="C17" s="156">
        <v>6</v>
      </c>
      <c r="D17" s="14"/>
      <c r="E17" s="14"/>
      <c r="F17" s="163"/>
    </row>
    <row r="18" spans="2:18" s="28" customFormat="1" ht="15" customHeight="1">
      <c r="B18" s="139"/>
      <c r="C18" s="156">
        <v>7</v>
      </c>
      <c r="D18" s="14"/>
      <c r="E18" s="14"/>
      <c r="F18" s="163"/>
      <c r="G18" s="29"/>
      <c r="H18" s="29"/>
      <c r="I18" s="29"/>
      <c r="J18" s="29"/>
    </row>
    <row r="19" spans="2:18" s="28" customFormat="1" ht="15" customHeight="1">
      <c r="B19" s="139"/>
      <c r="C19" s="156">
        <v>8</v>
      </c>
      <c r="D19" s="14"/>
      <c r="E19" s="14"/>
      <c r="F19" s="163"/>
      <c r="G19" s="29"/>
      <c r="H19" s="29"/>
      <c r="I19" s="29"/>
      <c r="J19" s="29"/>
    </row>
    <row r="20" spans="2:18" s="28" customFormat="1" ht="17.25" customHeight="1">
      <c r="B20" s="139"/>
      <c r="C20" s="156">
        <v>9</v>
      </c>
      <c r="D20" s="14"/>
      <c r="E20" s="14"/>
      <c r="F20" s="163"/>
      <c r="G20" s="21"/>
      <c r="H20" s="21"/>
      <c r="I20" s="21"/>
      <c r="J20" s="21"/>
    </row>
    <row r="21" spans="2:18" s="28" customFormat="1" ht="16.5" customHeight="1">
      <c r="B21" s="131" t="s">
        <v>14</v>
      </c>
      <c r="C21" s="156">
        <v>10</v>
      </c>
      <c r="D21" s="125">
        <f>IF(SUM(D12:D20)=SUM(l_bölmə!N51,l_bölmə!M75),SUM(D12:D20),"Yanliş ")</f>
        <v>0</v>
      </c>
      <c r="E21" s="125">
        <f>IF(SUM(E12:E20)=SUM(l_bölmə!O51,l_bölmə!N75),SUM(E12:E20),"Yanliş ")</f>
        <v>0</v>
      </c>
      <c r="F21" s="125">
        <f>IF(SUM(F12:F20)=SUM(l_bölmə!P51,l_bölmə!O75),SUM(F12:F20),"Yanliş ")</f>
        <v>0</v>
      </c>
      <c r="G21" s="21"/>
      <c r="H21" s="21"/>
      <c r="I21" s="21"/>
      <c r="J21" s="21"/>
    </row>
    <row r="22" spans="2:18" s="29" customFormat="1" ht="15" customHeight="1">
      <c r="B22" s="30"/>
      <c r="I22" s="21"/>
      <c r="J22" s="21"/>
      <c r="K22" s="21"/>
      <c r="L22" s="21"/>
    </row>
    <row r="23" spans="2:18" s="29" customFormat="1" ht="13.5" customHeight="1">
      <c r="B23" s="21"/>
      <c r="C23" s="32"/>
      <c r="D23" s="31"/>
      <c r="E23" s="100"/>
      <c r="F23" s="100"/>
      <c r="I23" s="21"/>
      <c r="J23" s="21"/>
      <c r="K23" s="21"/>
      <c r="L23" s="21"/>
    </row>
    <row r="24" spans="2:18" s="29" customFormat="1" ht="18" customHeight="1">
      <c r="B24" s="21"/>
      <c r="C24" s="120"/>
      <c r="D24" s="21"/>
      <c r="E24" s="21"/>
      <c r="F24" s="21"/>
      <c r="G24" s="21"/>
      <c r="H24" s="21"/>
      <c r="I24" s="33"/>
      <c r="J24" s="33"/>
      <c r="K24" s="100"/>
      <c r="L24" s="100"/>
      <c r="O24" s="21"/>
      <c r="P24" s="21"/>
      <c r="Q24" s="21"/>
      <c r="R24" s="21"/>
    </row>
    <row r="25" spans="2:18" ht="15" customHeight="1"/>
    <row r="26" spans="2:18" ht="15" customHeight="1"/>
    <row r="27" spans="2:18" ht="18.75" customHeight="1"/>
    <row r="28" spans="2:18" ht="20.25" customHeight="1"/>
    <row r="29" spans="2:18" ht="20.25" customHeight="1">
      <c r="B29" s="34"/>
      <c r="C29" s="121"/>
      <c r="D29" s="35"/>
      <c r="E29" s="35"/>
      <c r="F29" s="35"/>
      <c r="G29" s="35"/>
    </row>
    <row r="30" spans="2:18">
      <c r="H30" s="35"/>
    </row>
    <row r="31" spans="2:18">
      <c r="I31" s="35"/>
    </row>
  </sheetData>
  <sheetProtection sheet="1" objects="1" scenarios="1"/>
  <mergeCells count="7">
    <mergeCell ref="B8:F8"/>
    <mergeCell ref="B1:K1"/>
    <mergeCell ref="D9:E9"/>
    <mergeCell ref="D11:E11"/>
    <mergeCell ref="F9:F10"/>
    <mergeCell ref="C9:C10"/>
    <mergeCell ref="B9:B10"/>
  </mergeCells>
  <phoneticPr fontId="0" type="noConversion"/>
  <pageMargins left="0.94488188976377963" right="3.937007874015748E-2" top="0.59055118110236227" bottom="0.19685039370078741" header="0.11811023622047245" footer="0.11811023622047245"/>
  <pageSetup paperSize="9" scale="86" orientation="landscape" horizontalDpi="120" verticalDpi="72" r:id="rId1"/>
  <headerFooter alignWithMargins="0"/>
  <ignoredErrors>
    <ignoredError sqref="P4:P5" unlockedFormula="1"/>
    <ignoredError sqref="D21:F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R28"/>
  <sheetViews>
    <sheetView showGridLines="0" zoomScaleNormal="100" workbookViewId="0">
      <selection activeCell="K12" sqref="K12"/>
    </sheetView>
  </sheetViews>
  <sheetFormatPr defaultRowHeight="12.75"/>
  <cols>
    <col min="1" max="1" width="1.5703125" style="21" customWidth="1"/>
    <col min="2" max="2" width="25" style="21" customWidth="1"/>
    <col min="3" max="3" width="5.85546875" style="120" customWidth="1"/>
    <col min="4" max="4" width="6.5703125" style="21" customWidth="1"/>
    <col min="5" max="5" width="11.5703125" style="21" customWidth="1"/>
    <col min="6" max="7" width="12.5703125" style="21" customWidth="1"/>
    <col min="8" max="8" width="10.85546875" style="21" customWidth="1"/>
    <col min="9" max="9" width="8.140625" style="21" customWidth="1"/>
    <col min="10" max="11" width="8.7109375" style="21" customWidth="1"/>
    <col min="12" max="12" width="11.140625" style="21" customWidth="1"/>
    <col min="13" max="14" width="7.5703125" style="21" customWidth="1"/>
    <col min="15" max="15" width="9.140625" style="21" customWidth="1"/>
    <col min="16" max="16" width="9.7109375" style="21" customWidth="1"/>
    <col min="17" max="17" width="11" style="21" customWidth="1"/>
    <col min="18" max="18" width="11.5703125" style="21" customWidth="1"/>
    <col min="19" max="19" width="13.140625" style="21" customWidth="1"/>
    <col min="20" max="16384" width="9.140625" style="21"/>
  </cols>
  <sheetData>
    <row r="1" spans="1:17" ht="21" customHeight="1">
      <c r="A1" s="33"/>
      <c r="B1" s="233" t="s">
        <v>142</v>
      </c>
      <c r="C1" s="233"/>
      <c r="D1" s="233"/>
      <c r="E1" s="233"/>
      <c r="F1" s="233"/>
      <c r="G1" s="233"/>
      <c r="H1" s="233"/>
    </row>
    <row r="2" spans="1:17" ht="15.75" customHeight="1">
      <c r="A2" s="33"/>
      <c r="B2" s="269" t="s">
        <v>45</v>
      </c>
      <c r="C2" s="270"/>
      <c r="D2" s="265" t="s">
        <v>89</v>
      </c>
      <c r="E2" s="240" t="s">
        <v>14</v>
      </c>
      <c r="F2" s="195" t="s">
        <v>70</v>
      </c>
      <c r="G2" s="264"/>
      <c r="H2" s="196"/>
      <c r="I2" s="33"/>
    </row>
    <row r="3" spans="1:17" s="23" customFormat="1" ht="25.5" customHeight="1">
      <c r="A3" s="31"/>
      <c r="B3" s="271"/>
      <c r="C3" s="272"/>
      <c r="D3" s="266"/>
      <c r="E3" s="241"/>
      <c r="F3" s="132" t="s">
        <v>92</v>
      </c>
      <c r="G3" s="132" t="s">
        <v>93</v>
      </c>
      <c r="H3" s="132" t="s">
        <v>138</v>
      </c>
      <c r="I3" s="31"/>
    </row>
    <row r="4" spans="1:17" s="23" customFormat="1">
      <c r="A4" s="31"/>
      <c r="B4" s="261" t="s">
        <v>2</v>
      </c>
      <c r="C4" s="262"/>
      <c r="D4" s="119" t="s">
        <v>13</v>
      </c>
      <c r="E4" s="95">
        <v>1</v>
      </c>
      <c r="F4" s="16">
        <v>2</v>
      </c>
      <c r="G4" s="16">
        <v>3</v>
      </c>
      <c r="H4" s="16">
        <v>4</v>
      </c>
      <c r="I4" s="31"/>
    </row>
    <row r="5" spans="1:17" s="23" customFormat="1" ht="15.75" customHeight="1">
      <c r="A5" s="31"/>
      <c r="B5" s="281" t="s">
        <v>94</v>
      </c>
      <c r="C5" s="282"/>
      <c r="D5" s="112" t="s">
        <v>3</v>
      </c>
      <c r="E5" s="16"/>
      <c r="F5" s="16"/>
      <c r="G5" s="16"/>
      <c r="H5" s="25"/>
      <c r="I5" s="31"/>
    </row>
    <row r="6" spans="1:17" s="23" customFormat="1" ht="15.75" customHeight="1">
      <c r="A6" s="31"/>
      <c r="B6" s="281" t="s">
        <v>141</v>
      </c>
      <c r="C6" s="282"/>
      <c r="D6" s="112" t="s">
        <v>4</v>
      </c>
      <c r="E6" s="16"/>
      <c r="F6" s="16"/>
      <c r="G6" s="16"/>
      <c r="H6" s="25"/>
      <c r="I6" s="31"/>
      <c r="P6" s="31"/>
      <c r="Q6" s="31"/>
    </row>
    <row r="7" spans="1:17" s="23" customFormat="1" ht="18.75" customHeight="1">
      <c r="A7" s="31"/>
      <c r="B7" s="91"/>
      <c r="C7" s="118"/>
      <c r="D7" s="58"/>
      <c r="E7" s="58"/>
      <c r="F7" s="58"/>
      <c r="G7" s="58"/>
      <c r="H7" s="31"/>
      <c r="I7" s="92"/>
      <c r="J7" s="91"/>
      <c r="K7" s="93"/>
      <c r="L7" s="61"/>
      <c r="M7" s="61"/>
      <c r="N7" s="61"/>
      <c r="O7" s="31"/>
      <c r="P7" s="31"/>
    </row>
    <row r="8" spans="1:17" s="23" customFormat="1" ht="22.5" customHeight="1">
      <c r="A8" s="31"/>
      <c r="B8" s="263" t="s">
        <v>144</v>
      </c>
      <c r="C8" s="263"/>
      <c r="D8" s="263"/>
      <c r="E8" s="263"/>
      <c r="F8" s="263"/>
      <c r="G8" s="263"/>
      <c r="H8" s="94"/>
      <c r="I8" s="31"/>
    </row>
    <row r="9" spans="1:17" s="23" customFormat="1" ht="30" customHeight="1">
      <c r="A9" s="31"/>
      <c r="B9" s="248"/>
      <c r="C9" s="249"/>
      <c r="D9" s="88" t="s">
        <v>89</v>
      </c>
      <c r="E9" s="89" t="s">
        <v>88</v>
      </c>
      <c r="F9" s="267" t="s">
        <v>143</v>
      </c>
      <c r="G9" s="268"/>
      <c r="O9" s="33"/>
      <c r="P9" s="33"/>
    </row>
    <row r="10" spans="1:17" s="23" customFormat="1" ht="15.75" customHeight="1">
      <c r="A10" s="31"/>
      <c r="B10" s="248" t="s">
        <v>2</v>
      </c>
      <c r="C10" s="249"/>
      <c r="D10" s="25" t="s">
        <v>25</v>
      </c>
      <c r="E10" s="24">
        <v>1</v>
      </c>
      <c r="F10" s="248">
        <v>2</v>
      </c>
      <c r="G10" s="249"/>
      <c r="O10" s="31"/>
      <c r="P10" s="31"/>
    </row>
    <row r="11" spans="1:17" s="23" customFormat="1" ht="14.25" customHeight="1">
      <c r="A11" s="31"/>
      <c r="B11" s="133" t="s">
        <v>26</v>
      </c>
      <c r="C11" s="134"/>
      <c r="D11" s="124">
        <v>1</v>
      </c>
      <c r="E11" s="126" t="str">
        <f>IF(SUM(l_bölmə!E51,l_bölmə!D75)=0," ",SUM(l_bölmə!E51,l_bölmə!D75))</f>
        <v xml:space="preserve"> </v>
      </c>
      <c r="F11" s="242"/>
      <c r="G11" s="243"/>
      <c r="O11" s="31"/>
      <c r="P11" s="31"/>
    </row>
    <row r="12" spans="1:17" s="23" customFormat="1" ht="15" customHeight="1">
      <c r="A12" s="31"/>
      <c r="B12" s="244" t="s">
        <v>84</v>
      </c>
      <c r="C12" s="245"/>
      <c r="D12" s="25">
        <v>2</v>
      </c>
      <c r="E12" s="126" t="str">
        <f>IF(SUM(l_bölmə!G51,l_bölmə!F75)=0," ",SUM(l_bölmə!G51,l_bölmə!F75))</f>
        <v xml:space="preserve"> </v>
      </c>
      <c r="F12" s="242"/>
      <c r="G12" s="243"/>
      <c r="O12" s="31"/>
      <c r="P12" s="31"/>
    </row>
    <row r="13" spans="1:17" s="28" customFormat="1" ht="15" customHeight="1">
      <c r="A13" s="97"/>
      <c r="O13" s="31"/>
      <c r="P13" s="31"/>
    </row>
    <row r="14" spans="1:17" s="28" customFormat="1" ht="22.5" customHeight="1">
      <c r="B14" s="233" t="s">
        <v>145</v>
      </c>
      <c r="C14" s="233"/>
      <c r="D14" s="233"/>
      <c r="E14" s="233"/>
      <c r="F14" s="233"/>
      <c r="G14" s="233"/>
      <c r="H14" s="233"/>
    </row>
    <row r="15" spans="1:17" s="28" customFormat="1" ht="15" customHeight="1">
      <c r="B15" s="275"/>
      <c r="C15" s="276"/>
      <c r="D15" s="250" t="s">
        <v>89</v>
      </c>
      <c r="E15" s="253" t="s">
        <v>14</v>
      </c>
      <c r="F15" s="256" t="s">
        <v>76</v>
      </c>
      <c r="G15" s="257"/>
      <c r="H15" s="258" t="s">
        <v>87</v>
      </c>
      <c r="I15" s="30"/>
      <c r="J15" s="29"/>
      <c r="K15" s="29"/>
      <c r="L15" s="29"/>
    </row>
    <row r="16" spans="1:17" s="28" customFormat="1" ht="15" customHeight="1">
      <c r="B16" s="277"/>
      <c r="C16" s="278"/>
      <c r="D16" s="251"/>
      <c r="E16" s="254"/>
      <c r="F16" s="246" t="s">
        <v>107</v>
      </c>
      <c r="G16" s="246" t="s">
        <v>110</v>
      </c>
      <c r="H16" s="259"/>
      <c r="I16" s="31"/>
      <c r="J16" s="29"/>
      <c r="K16" s="29"/>
      <c r="L16" s="29"/>
    </row>
    <row r="17" spans="2:18" s="28" customFormat="1" ht="17.25" customHeight="1">
      <c r="B17" s="279"/>
      <c r="C17" s="280"/>
      <c r="D17" s="252"/>
      <c r="E17" s="255"/>
      <c r="F17" s="247"/>
      <c r="G17" s="247"/>
      <c r="H17" s="260"/>
      <c r="I17" s="31"/>
      <c r="J17" s="21"/>
      <c r="K17" s="21"/>
      <c r="L17" s="21"/>
    </row>
    <row r="18" spans="2:18" s="28" customFormat="1">
      <c r="B18" s="261" t="s">
        <v>2</v>
      </c>
      <c r="C18" s="262"/>
      <c r="D18" s="117" t="s">
        <v>13</v>
      </c>
      <c r="E18" s="90">
        <v>1</v>
      </c>
      <c r="F18" s="138">
        <v>2</v>
      </c>
      <c r="G18" s="90">
        <v>3</v>
      </c>
      <c r="H18" s="90">
        <v>4</v>
      </c>
      <c r="I18" s="32"/>
      <c r="J18" s="21"/>
      <c r="K18" s="21"/>
      <c r="L18" s="21"/>
    </row>
    <row r="19" spans="2:18" s="29" customFormat="1" ht="17.25" customHeight="1">
      <c r="B19" s="273" t="s">
        <v>86</v>
      </c>
      <c r="C19" s="274"/>
      <c r="D19" s="117" t="s">
        <v>3</v>
      </c>
      <c r="E19" s="16"/>
      <c r="F19" s="16"/>
      <c r="G19" s="16"/>
      <c r="H19" s="16"/>
      <c r="I19" s="30"/>
      <c r="J19" s="21"/>
      <c r="K19" s="21"/>
      <c r="L19" s="21"/>
    </row>
    <row r="20" spans="2:18" s="29" customFormat="1" ht="13.5" customHeight="1">
      <c r="B20" s="21"/>
      <c r="C20" s="120"/>
      <c r="D20" s="21"/>
      <c r="E20" s="21"/>
      <c r="F20" s="21"/>
      <c r="G20" s="21"/>
      <c r="H20" s="21"/>
      <c r="I20" s="32"/>
      <c r="J20" s="31"/>
      <c r="K20" s="100"/>
      <c r="L20" s="100"/>
      <c r="O20" s="21"/>
      <c r="P20" s="21"/>
      <c r="Q20" s="21"/>
      <c r="R20" s="21"/>
    </row>
    <row r="21" spans="2:18" s="29" customFormat="1" ht="18" customHeight="1">
      <c r="B21" s="21"/>
      <c r="C21" s="120"/>
      <c r="D21" s="21"/>
      <c r="E21" s="21"/>
      <c r="F21" s="21"/>
      <c r="G21" s="21"/>
      <c r="H21" s="21"/>
      <c r="I21" s="33"/>
      <c r="J21" s="33"/>
      <c r="K21" s="100"/>
      <c r="L21" s="100"/>
      <c r="O21" s="21"/>
      <c r="P21" s="21"/>
      <c r="Q21" s="21"/>
      <c r="R21" s="21"/>
    </row>
    <row r="22" spans="2:18" ht="15" customHeight="1"/>
    <row r="23" spans="2:18" ht="15" customHeight="1"/>
    <row r="24" spans="2:18" ht="18.75" customHeight="1"/>
    <row r="25" spans="2:18" ht="20.25" customHeight="1"/>
    <row r="26" spans="2:18" ht="20.25" customHeight="1">
      <c r="B26" s="34"/>
      <c r="C26" s="121"/>
      <c r="D26" s="35"/>
      <c r="E26" s="35"/>
      <c r="F26" s="35"/>
      <c r="G26" s="35"/>
    </row>
    <row r="27" spans="2:18">
      <c r="H27" s="35"/>
    </row>
    <row r="28" spans="2:18">
      <c r="I28" s="35"/>
    </row>
  </sheetData>
  <sheetProtection algorithmName="SHA-512" hashValue="EkVhC2TJ+hYQAmCPm4p+2LToWYbNjJOUHl5hvRns0qKh7QO9g3SVl0aKyNjjpiu1CknFNQKSnE3dmPBBc4Ze9g==" saltValue="bGWjDeWKS2AaOsBkK8LKqA==" spinCount="100000" sheet="1"/>
  <mergeCells count="26">
    <mergeCell ref="B19:C19"/>
    <mergeCell ref="B18:C18"/>
    <mergeCell ref="B15:C17"/>
    <mergeCell ref="B6:C6"/>
    <mergeCell ref="B5:C5"/>
    <mergeCell ref="E2:E3"/>
    <mergeCell ref="D2:D3"/>
    <mergeCell ref="B9:C9"/>
    <mergeCell ref="F9:G9"/>
    <mergeCell ref="B2:C3"/>
    <mergeCell ref="B1:H1"/>
    <mergeCell ref="F11:G11"/>
    <mergeCell ref="B12:C12"/>
    <mergeCell ref="F12:G12"/>
    <mergeCell ref="F16:F17"/>
    <mergeCell ref="G16:G17"/>
    <mergeCell ref="F10:G10"/>
    <mergeCell ref="B10:C10"/>
    <mergeCell ref="D15:D17"/>
    <mergeCell ref="E15:E17"/>
    <mergeCell ref="F15:G15"/>
    <mergeCell ref="H15:H17"/>
    <mergeCell ref="B4:C4"/>
    <mergeCell ref="B8:G8"/>
    <mergeCell ref="B14:H14"/>
    <mergeCell ref="F2:H2"/>
  </mergeCells>
  <pageMargins left="0.94488188976377963" right="3.937007874015748E-2" top="0.59055118110236227" bottom="0.19685039370078741" header="0.11811023622047245" footer="0.11811023622047245"/>
  <pageSetup paperSize="9" scale="86" orientation="landscape" horizontalDpi="120" verticalDpi="7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24"/>
  <sheetViews>
    <sheetView showGridLines="0" workbookViewId="0">
      <selection activeCell="D6" sqref="D6"/>
    </sheetView>
  </sheetViews>
  <sheetFormatPr defaultRowHeight="14.25"/>
  <cols>
    <col min="1" max="1" width="31.5703125" style="68" customWidth="1"/>
    <col min="2" max="2" width="17.85546875" style="68" customWidth="1"/>
    <col min="3" max="3" width="6.28515625" style="64" customWidth="1"/>
    <col min="4" max="4" width="12.5703125" style="64" customWidth="1"/>
    <col min="5" max="5" width="14.5703125" style="64" customWidth="1"/>
    <col min="6" max="6" width="11.42578125" style="64" customWidth="1"/>
    <col min="7" max="16384" width="9.140625" style="64"/>
  </cols>
  <sheetData>
    <row r="1" spans="1:7">
      <c r="A1" s="101"/>
      <c r="B1" s="101"/>
      <c r="C1" s="102"/>
      <c r="D1" s="102"/>
    </row>
    <row r="2" spans="1:7" ht="33.75" customHeight="1">
      <c r="A2" s="286" t="s">
        <v>160</v>
      </c>
      <c r="B2" s="286"/>
      <c r="C2" s="286"/>
      <c r="D2" s="286"/>
      <c r="E2" s="63"/>
      <c r="F2" s="63"/>
      <c r="G2" s="63"/>
    </row>
    <row r="3" spans="1:7" ht="28.5" customHeight="1">
      <c r="A3" s="287" t="s">
        <v>27</v>
      </c>
      <c r="B3" s="287"/>
      <c r="C3" s="104" t="s">
        <v>28</v>
      </c>
      <c r="D3" s="103" t="s">
        <v>14</v>
      </c>
      <c r="E3" s="63"/>
      <c r="F3" s="63"/>
      <c r="G3" s="63"/>
    </row>
    <row r="4" spans="1:7" s="166" customFormat="1" ht="12.75">
      <c r="A4" s="287" t="s">
        <v>2</v>
      </c>
      <c r="B4" s="287"/>
      <c r="C4" s="136" t="s">
        <v>13</v>
      </c>
      <c r="D4" s="136">
        <v>1</v>
      </c>
      <c r="E4" s="165"/>
      <c r="F4" s="165"/>
      <c r="G4" s="165"/>
    </row>
    <row r="5" spans="1:7" ht="12.75">
      <c r="A5" s="164" t="s">
        <v>154</v>
      </c>
      <c r="B5" s="164"/>
      <c r="C5" s="140">
        <v>1</v>
      </c>
      <c r="D5" s="106" t="str">
        <f>IF(SUM(D6:D9)=0," ",SUM(D6:D9))</f>
        <v xml:space="preserve"> </v>
      </c>
      <c r="E5" s="63"/>
      <c r="F5" s="63"/>
      <c r="G5" s="63"/>
    </row>
    <row r="6" spans="1:7" s="66" customFormat="1" ht="38.25" customHeight="1">
      <c r="A6" s="288" t="s">
        <v>111</v>
      </c>
      <c r="B6" s="289"/>
      <c r="C6" s="141">
        <v>2</v>
      </c>
      <c r="D6" s="16"/>
      <c r="E6" s="65"/>
      <c r="F6" s="65"/>
      <c r="G6" s="65"/>
    </row>
    <row r="7" spans="1:7" s="66" customFormat="1" ht="12.75">
      <c r="A7" s="292" t="s">
        <v>112</v>
      </c>
      <c r="B7" s="293"/>
      <c r="C7" s="141">
        <v>3</v>
      </c>
      <c r="D7" s="16"/>
      <c r="E7" s="65"/>
      <c r="F7" s="65"/>
      <c r="G7" s="65"/>
    </row>
    <row r="8" spans="1:7" ht="12.75">
      <c r="A8" s="290" t="s">
        <v>95</v>
      </c>
      <c r="B8" s="291"/>
      <c r="C8" s="142">
        <v>4</v>
      </c>
      <c r="D8" s="62"/>
      <c r="E8" s="63"/>
      <c r="F8" s="63"/>
      <c r="G8" s="63"/>
    </row>
    <row r="9" spans="1:7" ht="12.75">
      <c r="A9" s="290" t="s">
        <v>96</v>
      </c>
      <c r="B9" s="291"/>
      <c r="C9" s="140">
        <v>5</v>
      </c>
      <c r="D9" s="62"/>
      <c r="E9" s="63"/>
      <c r="F9" s="63"/>
      <c r="G9" s="63"/>
    </row>
    <row r="10" spans="1:7" ht="12.75">
      <c r="A10" s="284" t="s">
        <v>153</v>
      </c>
      <c r="B10" s="284"/>
      <c r="C10" s="142">
        <v>6</v>
      </c>
      <c r="D10" s="106" t="str">
        <f>IF(SUM(D11:D18)=0," ",SUM(D11:D18))</f>
        <v xml:space="preserve"> </v>
      </c>
      <c r="E10" s="63"/>
      <c r="F10" s="63"/>
      <c r="G10" s="63"/>
    </row>
    <row r="11" spans="1:7" ht="39.75" customHeight="1">
      <c r="A11" s="285" t="s">
        <v>106</v>
      </c>
      <c r="B11" s="285"/>
      <c r="C11" s="142">
        <v>7</v>
      </c>
      <c r="D11" s="16"/>
      <c r="E11" s="63"/>
      <c r="F11" s="63"/>
      <c r="G11" s="63"/>
    </row>
    <row r="12" spans="1:7" ht="26.25" customHeight="1">
      <c r="A12" s="285" t="s">
        <v>113</v>
      </c>
      <c r="B12" s="284"/>
      <c r="C12" s="142">
        <v>8</v>
      </c>
      <c r="D12" s="62"/>
      <c r="E12" s="63"/>
      <c r="F12" s="63"/>
      <c r="G12" s="63"/>
    </row>
    <row r="13" spans="1:7" ht="12.75">
      <c r="A13" s="294" t="s">
        <v>114</v>
      </c>
      <c r="B13" s="295"/>
      <c r="C13" s="142">
        <v>9</v>
      </c>
      <c r="D13" s="137"/>
      <c r="E13" s="63"/>
      <c r="F13" s="63"/>
      <c r="G13" s="63"/>
    </row>
    <row r="14" spans="1:7" ht="12.75">
      <c r="A14" s="284" t="s">
        <v>97</v>
      </c>
      <c r="B14" s="284"/>
      <c r="C14" s="142">
        <v>10</v>
      </c>
      <c r="D14" s="62"/>
      <c r="E14" s="63"/>
      <c r="F14" s="63"/>
      <c r="G14" s="63"/>
    </row>
    <row r="15" spans="1:7" ht="12.75">
      <c r="A15" s="283" t="s">
        <v>116</v>
      </c>
      <c r="B15" s="283"/>
      <c r="C15" s="142">
        <v>11</v>
      </c>
      <c r="D15" s="137"/>
      <c r="E15" s="63"/>
      <c r="F15" s="63"/>
      <c r="G15" s="63"/>
    </row>
    <row r="16" spans="1:7" ht="12.75">
      <c r="A16" s="283" t="s">
        <v>117</v>
      </c>
      <c r="B16" s="283"/>
      <c r="C16" s="142">
        <v>12</v>
      </c>
      <c r="D16" s="137"/>
      <c r="E16" s="63"/>
      <c r="F16" s="63"/>
      <c r="G16" s="63"/>
    </row>
    <row r="17" spans="1:7" ht="12.75">
      <c r="A17" s="284" t="s">
        <v>115</v>
      </c>
      <c r="B17" s="284"/>
      <c r="C17" s="142">
        <v>13</v>
      </c>
      <c r="D17" s="62"/>
      <c r="E17" s="63"/>
      <c r="F17" s="63"/>
      <c r="G17" s="63"/>
    </row>
    <row r="18" spans="1:7" ht="12.75">
      <c r="A18" s="284" t="s">
        <v>98</v>
      </c>
      <c r="B18" s="284"/>
      <c r="C18" s="142">
        <v>14</v>
      </c>
      <c r="D18" s="62"/>
      <c r="E18" s="63"/>
      <c r="F18" s="63"/>
      <c r="G18" s="63"/>
    </row>
    <row r="19" spans="1:7" ht="20.25" customHeight="1">
      <c r="A19" s="105"/>
      <c r="B19" s="105"/>
      <c r="C19" s="105"/>
      <c r="D19" s="105"/>
      <c r="E19" s="63"/>
      <c r="F19" s="63"/>
      <c r="G19" s="63"/>
    </row>
    <row r="20" spans="1:7" ht="15">
      <c r="A20" s="67"/>
      <c r="B20" s="67"/>
      <c r="C20" s="63"/>
      <c r="D20" s="63"/>
      <c r="E20" s="63"/>
      <c r="F20" s="63"/>
      <c r="G20" s="63"/>
    </row>
    <row r="21" spans="1:7" ht="15">
      <c r="A21" s="67"/>
      <c r="B21" s="67"/>
      <c r="C21" s="63"/>
      <c r="D21" s="63"/>
      <c r="E21" s="63"/>
      <c r="F21" s="63"/>
      <c r="G21" s="63"/>
    </row>
    <row r="22" spans="1:7" ht="15">
      <c r="A22" s="67"/>
      <c r="B22" s="67"/>
      <c r="C22" s="63"/>
      <c r="D22" s="63"/>
      <c r="E22" s="63"/>
      <c r="F22" s="63"/>
      <c r="G22" s="63"/>
    </row>
    <row r="23" spans="1:7" ht="15">
      <c r="A23" s="67"/>
      <c r="B23" s="67"/>
      <c r="C23" s="63"/>
      <c r="D23" s="63"/>
      <c r="E23" s="63"/>
      <c r="F23" s="63"/>
      <c r="G23" s="63"/>
    </row>
    <row r="24" spans="1:7" ht="15">
      <c r="A24" s="67"/>
      <c r="B24" s="67"/>
      <c r="C24" s="63"/>
      <c r="D24" s="63"/>
      <c r="E24" s="63"/>
      <c r="F24" s="63"/>
      <c r="G24" s="63"/>
    </row>
  </sheetData>
  <sheetProtection algorithmName="SHA-512" hashValue="37oNXPor8aq6AT+nJ64Pq1iXwXdMpck/HS2GrryxCHnZUCJtwUdIHxt82Z3jKP+/hTkXknmHp080zWmecBvxBg==" saltValue="9gdiwmkPbDgbTWXqmj5Y6Q==" spinCount="100000" sheet="1"/>
  <mergeCells count="16">
    <mergeCell ref="A16:B16"/>
    <mergeCell ref="A10:B10"/>
    <mergeCell ref="A11:B11"/>
    <mergeCell ref="A2:D2"/>
    <mergeCell ref="A18:B18"/>
    <mergeCell ref="A17:B17"/>
    <mergeCell ref="A14:B14"/>
    <mergeCell ref="A12:B12"/>
    <mergeCell ref="A3:B3"/>
    <mergeCell ref="A4:B4"/>
    <mergeCell ref="A6:B6"/>
    <mergeCell ref="A8:B8"/>
    <mergeCell ref="A9:B9"/>
    <mergeCell ref="A7:B7"/>
    <mergeCell ref="A13:B13"/>
    <mergeCell ref="A15:B15"/>
  </mergeCells>
  <phoneticPr fontId="15" type="noConversion"/>
  <pageMargins left="0.59055118110236227" right="0.19685039370078741" top="0.39370078740157483" bottom="0.19685039370078741" header="0.11811023622047245" footer="0.11811023622047245"/>
  <pageSetup paperSize="9" orientation="landscape" horizontalDpi="120" verticalDpi="7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V30"/>
  <sheetViews>
    <sheetView showGridLines="0" topLeftCell="A3" workbookViewId="0">
      <selection activeCell="G17" sqref="G17"/>
    </sheetView>
  </sheetViews>
  <sheetFormatPr defaultRowHeight="12.75"/>
  <cols>
    <col min="1" max="1" width="1" style="36" customWidth="1"/>
    <col min="2" max="2" width="25.28515625" style="36" customWidth="1"/>
    <col min="3" max="3" width="8.42578125" style="36" customWidth="1"/>
    <col min="4" max="4" width="6.5703125" style="36" customWidth="1"/>
    <col min="5" max="5" width="11.140625" style="36" customWidth="1"/>
    <col min="6" max="6" width="9" style="36" customWidth="1"/>
    <col min="7" max="7" width="12.28515625" style="36" customWidth="1"/>
    <col min="8" max="8" width="9" style="36" customWidth="1"/>
    <col min="9" max="9" width="9.5703125" style="36" customWidth="1"/>
    <col min="10" max="10" width="9" style="36" customWidth="1"/>
    <col min="11" max="11" width="10.42578125" style="36" customWidth="1"/>
    <col min="12" max="12" width="9" style="36" customWidth="1"/>
    <col min="13" max="21" width="6" style="36" customWidth="1"/>
    <col min="22" max="16384" width="9.140625" style="36"/>
  </cols>
  <sheetData>
    <row r="1" spans="2:17" s="42" customFormat="1" ht="22.5" customHeight="1">
      <c r="B1" s="296" t="s">
        <v>152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40"/>
      <c r="N1" s="26"/>
      <c r="O1" s="26"/>
      <c r="P1" s="41"/>
      <c r="Q1" s="41"/>
    </row>
    <row r="2" spans="2:17" s="43" customFormat="1" ht="44.25" customHeight="1">
      <c r="B2" s="55" t="s">
        <v>30</v>
      </c>
      <c r="C2" s="55" t="s">
        <v>71</v>
      </c>
      <c r="D2" s="55" t="s">
        <v>47</v>
      </c>
      <c r="E2" s="55" t="s">
        <v>119</v>
      </c>
      <c r="F2" s="55" t="s">
        <v>69</v>
      </c>
      <c r="G2" s="55" t="s">
        <v>108</v>
      </c>
      <c r="H2" s="55" t="s">
        <v>69</v>
      </c>
      <c r="I2" s="55" t="s">
        <v>118</v>
      </c>
      <c r="J2" s="55" t="s">
        <v>69</v>
      </c>
      <c r="K2" s="55" t="s">
        <v>100</v>
      </c>
      <c r="L2" s="55" t="s">
        <v>69</v>
      </c>
    </row>
    <row r="3" spans="2:17">
      <c r="B3" s="99" t="s">
        <v>8</v>
      </c>
      <c r="C3" s="16" t="s">
        <v>13</v>
      </c>
      <c r="D3" s="16" t="s">
        <v>48</v>
      </c>
      <c r="E3" s="99">
        <v>1</v>
      </c>
      <c r="F3" s="99">
        <v>2</v>
      </c>
      <c r="G3" s="99">
        <v>3</v>
      </c>
      <c r="H3" s="99">
        <v>4</v>
      </c>
      <c r="I3" s="99">
        <v>5</v>
      </c>
      <c r="J3" s="99">
        <v>6</v>
      </c>
      <c r="K3" s="99">
        <v>7</v>
      </c>
      <c r="L3" s="16">
        <v>8</v>
      </c>
    </row>
    <row r="4" spans="2:17">
      <c r="B4" s="109" t="s">
        <v>31</v>
      </c>
      <c r="C4" s="44">
        <v>112</v>
      </c>
      <c r="D4" s="44">
        <v>1</v>
      </c>
      <c r="E4" s="16"/>
      <c r="F4" s="16"/>
      <c r="G4" s="16"/>
      <c r="H4" s="16"/>
      <c r="I4" s="16"/>
      <c r="J4" s="16"/>
      <c r="K4" s="16"/>
      <c r="L4" s="16"/>
    </row>
    <row r="5" spans="2:17">
      <c r="B5" s="109" t="s">
        <v>32</v>
      </c>
      <c r="C5" s="44">
        <v>233</v>
      </c>
      <c r="D5" s="44">
        <v>2</v>
      </c>
      <c r="E5" s="16"/>
      <c r="F5" s="16"/>
      <c r="G5" s="16"/>
      <c r="H5" s="16"/>
      <c r="I5" s="16"/>
      <c r="J5" s="16"/>
      <c r="K5" s="16"/>
      <c r="L5" s="16"/>
    </row>
    <row r="6" spans="2:17">
      <c r="B6" s="109" t="s">
        <v>33</v>
      </c>
      <c r="C6" s="44">
        <v>268</v>
      </c>
      <c r="D6" s="135">
        <v>3</v>
      </c>
      <c r="E6" s="16"/>
      <c r="F6" s="16"/>
      <c r="G6" s="16"/>
      <c r="H6" s="16"/>
      <c r="I6" s="16"/>
      <c r="J6" s="16"/>
      <c r="K6" s="16"/>
      <c r="L6" s="16"/>
    </row>
    <row r="7" spans="2:17">
      <c r="B7" s="109" t="s">
        <v>34</v>
      </c>
      <c r="C7" s="44">
        <v>398</v>
      </c>
      <c r="D7" s="135">
        <v>4</v>
      </c>
      <c r="E7" s="16"/>
      <c r="F7" s="16"/>
      <c r="G7" s="16"/>
      <c r="H7" s="16"/>
      <c r="I7" s="16"/>
      <c r="J7" s="16"/>
      <c r="K7" s="16"/>
      <c r="L7" s="16"/>
    </row>
    <row r="8" spans="2:17">
      <c r="B8" s="109" t="s">
        <v>35</v>
      </c>
      <c r="C8" s="44">
        <v>417</v>
      </c>
      <c r="D8" s="135">
        <v>5</v>
      </c>
      <c r="E8" s="16"/>
      <c r="F8" s="16"/>
      <c r="G8" s="16"/>
      <c r="H8" s="16"/>
      <c r="I8" s="16"/>
      <c r="J8" s="16"/>
      <c r="K8" s="16"/>
      <c r="L8" s="16"/>
    </row>
    <row r="9" spans="2:17">
      <c r="B9" s="109" t="s">
        <v>36</v>
      </c>
      <c r="C9" s="44">
        <v>428</v>
      </c>
      <c r="D9" s="135">
        <v>6</v>
      </c>
      <c r="E9" s="16"/>
      <c r="F9" s="16"/>
      <c r="G9" s="16"/>
      <c r="H9" s="16"/>
      <c r="I9" s="16"/>
      <c r="J9" s="16"/>
      <c r="K9" s="16"/>
      <c r="L9" s="16"/>
    </row>
    <row r="10" spans="2:17">
      <c r="B10" s="109" t="s">
        <v>37</v>
      </c>
      <c r="C10" s="44">
        <v>440</v>
      </c>
      <c r="D10" s="135">
        <v>7</v>
      </c>
      <c r="E10" s="16"/>
      <c r="F10" s="16"/>
      <c r="G10" s="16"/>
      <c r="H10" s="16"/>
      <c r="I10" s="16"/>
      <c r="J10" s="16"/>
      <c r="K10" s="16"/>
      <c r="L10" s="16"/>
    </row>
    <row r="11" spans="2:17">
      <c r="B11" s="109" t="s">
        <v>38</v>
      </c>
      <c r="C11" s="44">
        <v>498</v>
      </c>
      <c r="D11" s="135">
        <v>8</v>
      </c>
      <c r="E11" s="16"/>
      <c r="F11" s="16"/>
      <c r="G11" s="16"/>
      <c r="H11" s="16"/>
      <c r="I11" s="16"/>
      <c r="J11" s="16"/>
      <c r="K11" s="16"/>
      <c r="L11" s="16"/>
    </row>
    <row r="12" spans="2:17">
      <c r="B12" s="109" t="s">
        <v>39</v>
      </c>
      <c r="C12" s="44">
        <v>860</v>
      </c>
      <c r="D12" s="135">
        <v>9</v>
      </c>
      <c r="E12" s="16"/>
      <c r="F12" s="16"/>
      <c r="G12" s="16"/>
      <c r="H12" s="16"/>
      <c r="I12" s="16"/>
      <c r="J12" s="16"/>
      <c r="K12" s="16"/>
      <c r="L12" s="16"/>
    </row>
    <row r="13" spans="2:17">
      <c r="B13" s="109" t="s">
        <v>40</v>
      </c>
      <c r="C13" s="44">
        <v>643</v>
      </c>
      <c r="D13" s="135">
        <v>10</v>
      </c>
      <c r="E13" s="16"/>
      <c r="F13" s="16"/>
      <c r="G13" s="16"/>
      <c r="H13" s="16"/>
      <c r="I13" s="16"/>
      <c r="J13" s="16"/>
      <c r="K13" s="16"/>
      <c r="L13" s="16"/>
    </row>
    <row r="14" spans="2:17">
      <c r="B14" s="109" t="s">
        <v>41</v>
      </c>
      <c r="C14" s="44">
        <v>795</v>
      </c>
      <c r="D14" s="135">
        <v>11</v>
      </c>
      <c r="E14" s="16"/>
      <c r="F14" s="16"/>
      <c r="G14" s="16"/>
      <c r="H14" s="16"/>
      <c r="I14" s="16"/>
      <c r="J14" s="16"/>
      <c r="K14" s="16"/>
      <c r="L14" s="16"/>
    </row>
    <row r="15" spans="2:17">
      <c r="B15" s="109" t="s">
        <v>42</v>
      </c>
      <c r="C15" s="44">
        <v>804</v>
      </c>
      <c r="D15" s="135">
        <v>12</v>
      </c>
      <c r="E15" s="16"/>
      <c r="F15" s="16"/>
      <c r="G15" s="16"/>
      <c r="H15" s="16"/>
      <c r="I15" s="16"/>
      <c r="J15" s="16"/>
      <c r="K15" s="16"/>
      <c r="L15" s="16"/>
    </row>
    <row r="16" spans="2:17">
      <c r="B16" s="109" t="s">
        <v>43</v>
      </c>
      <c r="C16" s="44">
        <v>364</v>
      </c>
      <c r="D16" s="135">
        <v>13</v>
      </c>
      <c r="E16" s="16"/>
      <c r="F16" s="16"/>
      <c r="G16" s="16"/>
      <c r="H16" s="16"/>
      <c r="I16" s="16"/>
      <c r="J16" s="16"/>
      <c r="K16" s="16"/>
      <c r="L16" s="16"/>
    </row>
    <row r="17" spans="2:22">
      <c r="B17" s="109" t="s">
        <v>44</v>
      </c>
      <c r="C17" s="44">
        <v>792</v>
      </c>
      <c r="D17" s="135">
        <v>14</v>
      </c>
      <c r="E17" s="16"/>
      <c r="F17" s="16"/>
      <c r="G17" s="16"/>
      <c r="H17" s="16"/>
      <c r="I17" s="16"/>
      <c r="J17" s="16"/>
      <c r="K17" s="16"/>
      <c r="L17" s="16"/>
    </row>
    <row r="18" spans="2:22">
      <c r="B18" s="54"/>
      <c r="C18" s="44"/>
      <c r="D18" s="135">
        <v>15</v>
      </c>
      <c r="E18" s="16"/>
      <c r="F18" s="16"/>
      <c r="G18" s="16"/>
      <c r="H18" s="16"/>
      <c r="I18" s="16"/>
      <c r="J18" s="16"/>
      <c r="K18" s="16"/>
      <c r="L18" s="16"/>
    </row>
    <row r="19" spans="2:22">
      <c r="B19" s="54"/>
      <c r="C19" s="135"/>
      <c r="D19" s="135">
        <v>16</v>
      </c>
      <c r="E19" s="16"/>
      <c r="F19" s="16"/>
      <c r="G19" s="16"/>
      <c r="H19" s="16"/>
      <c r="I19" s="16"/>
      <c r="J19" s="16"/>
      <c r="K19" s="16"/>
      <c r="L19" s="16"/>
    </row>
    <row r="20" spans="2:22">
      <c r="B20" s="54"/>
      <c r="C20" s="135"/>
      <c r="D20" s="135">
        <v>17</v>
      </c>
      <c r="E20" s="16"/>
      <c r="F20" s="16"/>
      <c r="G20" s="16"/>
      <c r="H20" s="16"/>
      <c r="I20" s="16"/>
      <c r="J20" s="16"/>
      <c r="K20" s="16"/>
      <c r="L20" s="16"/>
    </row>
    <row r="21" spans="2:22">
      <c r="B21" s="54"/>
      <c r="C21" s="135"/>
      <c r="D21" s="135">
        <v>18</v>
      </c>
      <c r="E21" s="16"/>
      <c r="F21" s="16"/>
      <c r="G21" s="16"/>
      <c r="H21" s="16"/>
      <c r="I21" s="16"/>
      <c r="J21" s="16"/>
      <c r="K21" s="16"/>
      <c r="L21" s="16"/>
    </row>
    <row r="22" spans="2:22">
      <c r="B22" s="54"/>
      <c r="C22" s="135"/>
      <c r="D22" s="135">
        <v>19</v>
      </c>
      <c r="E22" s="16"/>
      <c r="F22" s="16"/>
      <c r="G22" s="16"/>
      <c r="H22" s="16"/>
      <c r="I22" s="16"/>
      <c r="J22" s="16"/>
      <c r="K22" s="16"/>
      <c r="L22" s="16"/>
    </row>
    <row r="23" spans="2:22">
      <c r="B23" s="54"/>
      <c r="C23" s="135"/>
      <c r="D23" s="135">
        <v>20</v>
      </c>
      <c r="E23" s="16"/>
      <c r="F23" s="16"/>
      <c r="G23" s="16"/>
      <c r="H23" s="16"/>
      <c r="I23" s="16"/>
      <c r="J23" s="16"/>
      <c r="K23" s="16"/>
      <c r="L23" s="16"/>
    </row>
    <row r="24" spans="2:22">
      <c r="B24" s="54"/>
      <c r="C24" s="135"/>
      <c r="D24" s="135">
        <v>21</v>
      </c>
      <c r="E24" s="16"/>
      <c r="F24" s="16"/>
      <c r="G24" s="16"/>
      <c r="H24" s="16"/>
      <c r="I24" s="16"/>
      <c r="J24" s="16"/>
      <c r="K24" s="16"/>
      <c r="L24" s="16"/>
    </row>
    <row r="25" spans="2:22">
      <c r="B25" s="54"/>
      <c r="C25" s="135"/>
      <c r="D25" s="135">
        <v>22</v>
      </c>
      <c r="E25" s="16"/>
      <c r="F25" s="16"/>
      <c r="G25" s="16"/>
      <c r="H25" s="16"/>
      <c r="I25" s="16"/>
      <c r="J25" s="16"/>
      <c r="K25" s="16"/>
      <c r="L25" s="16"/>
    </row>
    <row r="26" spans="2:22">
      <c r="B26" s="54"/>
      <c r="C26" s="44"/>
      <c r="D26" s="135">
        <v>23</v>
      </c>
      <c r="E26" s="16"/>
      <c r="F26" s="16"/>
      <c r="G26" s="16"/>
      <c r="H26" s="16"/>
      <c r="I26" s="16"/>
      <c r="J26" s="16"/>
      <c r="K26" s="16"/>
      <c r="L26" s="16"/>
    </row>
    <row r="27" spans="2:22" ht="15.75" customHeight="1">
      <c r="B27" s="147" t="s">
        <v>120</v>
      </c>
      <c r="C27" s="44"/>
      <c r="D27" s="135">
        <v>24</v>
      </c>
      <c r="E27" s="16"/>
      <c r="F27" s="16"/>
      <c r="G27" s="16"/>
      <c r="H27" s="16"/>
      <c r="I27" s="16"/>
      <c r="J27" s="16"/>
      <c r="K27" s="16"/>
      <c r="L27" s="16"/>
    </row>
    <row r="28" spans="2:22" ht="15" customHeight="1">
      <c r="B28" s="297" t="s">
        <v>126</v>
      </c>
      <c r="C28" s="298"/>
      <c r="D28" s="146">
        <v>25</v>
      </c>
      <c r="E28" s="110" t="str">
        <f>IF(SUM(E4:E27)=0," ",SUM(E4:E27))</f>
        <v xml:space="preserve"> </v>
      </c>
      <c r="F28" s="110" t="str">
        <f t="shared" ref="F28:L28" si="0">IF(SUM(F4:F27)=0," ",SUM(F4:F27))</f>
        <v xml:space="preserve"> </v>
      </c>
      <c r="G28" s="110" t="str">
        <f t="shared" si="0"/>
        <v xml:space="preserve"> </v>
      </c>
      <c r="H28" s="110" t="str">
        <f t="shared" si="0"/>
        <v xml:space="preserve"> </v>
      </c>
      <c r="I28" s="110" t="str">
        <f t="shared" si="0"/>
        <v xml:space="preserve"> </v>
      </c>
      <c r="J28" s="110" t="str">
        <f t="shared" si="0"/>
        <v xml:space="preserve"> </v>
      </c>
      <c r="K28" s="110" t="str">
        <f t="shared" si="0"/>
        <v xml:space="preserve"> </v>
      </c>
      <c r="L28" s="110" t="str">
        <f t="shared" si="0"/>
        <v xml:space="preserve"> </v>
      </c>
    </row>
    <row r="29" spans="2:22" ht="12.75" customHeight="1"/>
    <row r="30" spans="2:22" s="39" customFormat="1" ht="3.75" customHeight="1">
      <c r="C30" s="27"/>
      <c r="D30" s="27"/>
      <c r="E30" s="27"/>
      <c r="F30" s="27"/>
      <c r="G30" s="27"/>
      <c r="J30" s="27"/>
      <c r="K30" s="27"/>
      <c r="U30" s="27"/>
      <c r="V30" s="27"/>
    </row>
  </sheetData>
  <sheetProtection algorithmName="SHA-512" hashValue="U/kRwa4YHPsMVC3C/myZzDRo/WbAMbBOKSukx+I9qSIY3gTr0oEcDvVt3Wk5UWXqFOGQKPuJiueZ8sxl1PVxdg==" saltValue="RQc0AChP/7+K6j8ExrSRzw==" spinCount="100000" sheet="1" objects="1" scenarios="1" insertRows="0"/>
  <mergeCells count="2">
    <mergeCell ref="B1:L1"/>
    <mergeCell ref="B28:C28"/>
  </mergeCells>
  <phoneticPr fontId="0" type="noConversion"/>
  <pageMargins left="0.55118110236220474" right="0" top="0.19685039370078741" bottom="0" header="0.11811023622047245" footer="0.11811023622047245"/>
  <pageSetup paperSize="9" orientation="landscape" r:id="rId1"/>
  <headerFooter alignWithMargins="0"/>
  <ignoredErrors>
    <ignoredError sqref="E28:L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A17"/>
  <sheetViews>
    <sheetView showGridLines="0" tabSelected="1" workbookViewId="0">
      <selection activeCell="H18" sqref="H18"/>
    </sheetView>
  </sheetViews>
  <sheetFormatPr defaultRowHeight="12.75"/>
  <cols>
    <col min="1" max="1" width="1" style="36" customWidth="1"/>
    <col min="2" max="2" width="25.28515625" style="36" customWidth="1"/>
    <col min="3" max="3" width="8.42578125" style="36" customWidth="1"/>
    <col min="4" max="4" width="6.5703125" style="36" customWidth="1"/>
    <col min="5" max="5" width="11.140625" style="36" customWidth="1"/>
    <col min="6" max="6" width="9.5703125" style="36" customWidth="1"/>
    <col min="7" max="7" width="12.7109375" style="36" customWidth="1"/>
    <col min="8" max="8" width="14.85546875" style="36" customWidth="1"/>
    <col min="9" max="9" width="13.140625" style="36" customWidth="1"/>
    <col min="10" max="11" width="10.85546875" style="36" customWidth="1"/>
    <col min="12" max="12" width="10.140625" style="36" customWidth="1"/>
    <col min="13" max="21" width="6" style="36" customWidth="1"/>
    <col min="22" max="16384" width="9.140625" style="36"/>
  </cols>
  <sheetData>
    <row r="1" spans="2:27" ht="21.75" customHeight="1">
      <c r="B1" s="299" t="s">
        <v>151</v>
      </c>
      <c r="C1" s="299"/>
      <c r="D1" s="299"/>
      <c r="E1" s="299"/>
      <c r="F1" s="299"/>
      <c r="G1" s="299"/>
      <c r="H1" s="299"/>
      <c r="I1" s="107"/>
      <c r="J1" s="108"/>
      <c r="K1" s="107"/>
      <c r="L1" s="53"/>
      <c r="M1" s="37"/>
      <c r="O1" s="38"/>
      <c r="P1" s="38"/>
      <c r="Q1" s="38"/>
      <c r="R1" s="39"/>
      <c r="S1" s="39"/>
    </row>
    <row r="2" spans="2:27" ht="17.25" customHeight="1">
      <c r="B2" s="303" t="s">
        <v>45</v>
      </c>
      <c r="C2" s="303"/>
      <c r="D2" s="303"/>
      <c r="E2" s="303" t="s">
        <v>99</v>
      </c>
      <c r="F2" s="303" t="s">
        <v>14</v>
      </c>
      <c r="G2" s="303" t="s">
        <v>148</v>
      </c>
      <c r="H2" s="303"/>
      <c r="I2" s="31"/>
      <c r="J2" s="31"/>
      <c r="K2" s="31"/>
    </row>
    <row r="3" spans="2:27" ht="28.5" customHeight="1">
      <c r="B3" s="303"/>
      <c r="C3" s="303"/>
      <c r="D3" s="303"/>
      <c r="E3" s="303"/>
      <c r="F3" s="303"/>
      <c r="G3" s="168" t="s">
        <v>146</v>
      </c>
      <c r="H3" s="168" t="s">
        <v>147</v>
      </c>
      <c r="I3" s="31"/>
      <c r="J3" s="31"/>
      <c r="K3" s="31"/>
    </row>
    <row r="4" spans="2:27" ht="12.75" customHeight="1">
      <c r="B4" s="304" t="s">
        <v>7</v>
      </c>
      <c r="C4" s="304"/>
      <c r="D4" s="304"/>
      <c r="E4" s="16" t="s">
        <v>13</v>
      </c>
      <c r="F4" s="168">
        <v>1</v>
      </c>
      <c r="G4" s="168">
        <v>2</v>
      </c>
      <c r="H4" s="168">
        <v>5</v>
      </c>
      <c r="I4" s="31"/>
      <c r="J4" s="31"/>
      <c r="K4" s="31"/>
    </row>
    <row r="5" spans="2:27" ht="17.25" customHeight="1">
      <c r="B5" s="281" t="s">
        <v>149</v>
      </c>
      <c r="C5" s="305"/>
      <c r="D5" s="282"/>
      <c r="E5" s="141">
        <v>1</v>
      </c>
      <c r="F5" s="168"/>
      <c r="G5" s="168"/>
      <c r="H5" s="168"/>
      <c r="I5" s="31"/>
      <c r="J5" s="31"/>
      <c r="K5" s="31"/>
    </row>
    <row r="6" spans="2:27" ht="26.25" customHeight="1">
      <c r="B6" s="306" t="s">
        <v>150</v>
      </c>
      <c r="C6" s="307"/>
      <c r="D6" s="308"/>
      <c r="E6" s="141">
        <v>2</v>
      </c>
      <c r="F6" s="168"/>
      <c r="G6" s="168"/>
      <c r="H6" s="168"/>
      <c r="I6" s="31"/>
      <c r="J6" s="31"/>
      <c r="K6" s="31"/>
    </row>
    <row r="7" spans="2:27">
      <c r="B7" s="143"/>
      <c r="C7" s="143"/>
      <c r="D7" s="143"/>
      <c r="E7" s="144"/>
      <c r="F7" s="145"/>
      <c r="G7" s="145"/>
      <c r="H7" s="145"/>
      <c r="I7" s="145"/>
      <c r="J7" s="145"/>
      <c r="K7" s="31"/>
      <c r="L7" s="30"/>
    </row>
    <row r="8" spans="2:27" ht="12.75" customHeight="1"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2:27" ht="12.75" customHeight="1">
      <c r="B9" s="69" t="s">
        <v>125</v>
      </c>
      <c r="C9" s="46"/>
      <c r="D9" s="46"/>
      <c r="E9" s="46"/>
      <c r="F9" s="70"/>
      <c r="G9" s="46" t="s">
        <v>79</v>
      </c>
      <c r="H9" s="46"/>
      <c r="I9" s="46"/>
      <c r="J9" s="46"/>
      <c r="K9" s="46"/>
      <c r="L9" s="48"/>
      <c r="M9" s="48"/>
      <c r="N9" s="48"/>
      <c r="O9" s="48"/>
      <c r="P9" s="48"/>
      <c r="Q9" s="48"/>
    </row>
    <row r="10" spans="2:27" ht="13.5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8"/>
      <c r="M10" s="48"/>
      <c r="N10" s="48"/>
      <c r="O10" s="48"/>
      <c r="P10" s="48"/>
      <c r="Q10" s="48"/>
      <c r="R10" s="48"/>
      <c r="S10" s="48"/>
      <c r="T10" s="48"/>
    </row>
    <row r="11" spans="2:27" ht="13.5" customHeight="1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8"/>
      <c r="M11" s="48"/>
      <c r="N11" s="48"/>
      <c r="O11" s="48"/>
      <c r="P11" s="48"/>
      <c r="Q11" s="48"/>
      <c r="R11" s="48"/>
      <c r="S11" s="48"/>
      <c r="T11" s="48"/>
    </row>
    <row r="12" spans="2:27" s="39" customFormat="1" ht="12.75" customHeight="1">
      <c r="B12" s="301"/>
      <c r="C12" s="301"/>
      <c r="D12" s="301"/>
      <c r="E12" s="301"/>
      <c r="F12" s="301"/>
      <c r="G12" s="45"/>
      <c r="H12" s="50" t="s">
        <v>80</v>
      </c>
      <c r="I12" s="301"/>
      <c r="J12" s="301"/>
      <c r="K12" s="301"/>
      <c r="L12" s="46"/>
      <c r="M12" s="46"/>
      <c r="N12" s="46"/>
      <c r="O12" s="46"/>
      <c r="P12" s="46"/>
      <c r="Q12" s="46"/>
      <c r="R12" s="46"/>
      <c r="S12" s="46"/>
      <c r="T12" s="46"/>
      <c r="U12" s="27"/>
      <c r="V12" s="27"/>
    </row>
    <row r="13" spans="2:27" s="39" customFormat="1" ht="17.25" customHeight="1">
      <c r="B13" s="300" t="s">
        <v>101</v>
      </c>
      <c r="C13" s="300"/>
      <c r="D13" s="300"/>
      <c r="E13" s="300"/>
      <c r="F13" s="300"/>
      <c r="G13" s="47"/>
      <c r="H13" s="46"/>
      <c r="I13" s="302" t="s">
        <v>121</v>
      </c>
      <c r="J13" s="302"/>
      <c r="K13" s="302"/>
      <c r="L13" s="51"/>
      <c r="N13" s="52"/>
      <c r="O13" s="52"/>
      <c r="P13" s="52"/>
      <c r="Q13" s="52"/>
    </row>
    <row r="14" spans="2:27" s="39" customFormat="1" ht="17.25" customHeight="1">
      <c r="B14" s="46"/>
      <c r="C14" s="46"/>
      <c r="D14" s="49"/>
      <c r="E14" s="49"/>
      <c r="F14" s="49"/>
      <c r="G14" s="49"/>
      <c r="H14" s="46"/>
      <c r="I14" s="46"/>
      <c r="J14" s="46"/>
      <c r="K14" s="46"/>
      <c r="L14" s="51"/>
      <c r="N14" s="52"/>
      <c r="O14" s="52"/>
      <c r="P14" s="52"/>
      <c r="Q14" s="52"/>
    </row>
    <row r="15" spans="2:27" s="39" customFormat="1" ht="23.25" customHeight="1">
      <c r="B15" s="46"/>
      <c r="C15" s="49"/>
      <c r="D15" s="49"/>
      <c r="E15" s="46"/>
      <c r="F15" s="46"/>
      <c r="G15" s="46"/>
      <c r="H15" s="149" t="s">
        <v>123</v>
      </c>
      <c r="I15" s="148" t="s">
        <v>124</v>
      </c>
      <c r="J15" s="310" t="s">
        <v>122</v>
      </c>
      <c r="K15" s="46"/>
      <c r="L15" s="46"/>
      <c r="M15" s="48"/>
      <c r="N15" s="48"/>
      <c r="O15" s="48"/>
      <c r="P15" s="46"/>
      <c r="Q15" s="46"/>
      <c r="R15" s="51"/>
      <c r="S15" s="51"/>
      <c r="U15" s="52"/>
      <c r="V15" s="52"/>
      <c r="W15" s="52"/>
      <c r="X15" s="52"/>
    </row>
    <row r="16" spans="2:27" s="39" customFormat="1" ht="15" customHeight="1">
      <c r="B16" s="48"/>
      <c r="C16" s="49"/>
      <c r="D16" s="49"/>
      <c r="F16" s="48"/>
      <c r="G16" s="48"/>
      <c r="H16" s="36"/>
      <c r="I16" s="36"/>
      <c r="J16" s="36"/>
      <c r="K16" s="36"/>
      <c r="L16" s="48"/>
      <c r="M16" s="48"/>
      <c r="N16" s="46"/>
      <c r="O16" s="46"/>
      <c r="P16" s="48"/>
      <c r="Q16" s="48"/>
      <c r="R16" s="48"/>
      <c r="S16" s="48"/>
      <c r="T16" s="48"/>
      <c r="U16" s="51"/>
      <c r="V16" s="51"/>
      <c r="W16" s="52"/>
      <c r="X16" s="52"/>
      <c r="Y16" s="52"/>
      <c r="Z16" s="52"/>
      <c r="AA16" s="52"/>
    </row>
    <row r="17" spans="3:22" s="39" customFormat="1" ht="3.75" customHeight="1">
      <c r="C17" s="27"/>
      <c r="D17" s="27"/>
      <c r="E17" s="27"/>
      <c r="F17" s="27"/>
      <c r="G17" s="27"/>
      <c r="H17" s="36"/>
      <c r="I17" s="36"/>
      <c r="J17" s="36"/>
      <c r="K17" s="36"/>
      <c r="U17" s="27"/>
      <c r="V17" s="27"/>
    </row>
  </sheetData>
  <sheetProtection formatCells="0" formatColumns="0" formatRows="0" insertColumns="0" insertRows="0" deleteColumns="0" deleteRows="0" selectLockedCells="1" autoFilter="0"/>
  <mergeCells count="12">
    <mergeCell ref="B1:H1"/>
    <mergeCell ref="B13:F13"/>
    <mergeCell ref="I12:K12"/>
    <mergeCell ref="I13:K13"/>
    <mergeCell ref="G2:H2"/>
    <mergeCell ref="F2:F3"/>
    <mergeCell ref="B4:D4"/>
    <mergeCell ref="B5:D5"/>
    <mergeCell ref="B6:D6"/>
    <mergeCell ref="B12:F12"/>
    <mergeCell ref="B2:D3"/>
    <mergeCell ref="E2:E3"/>
  </mergeCells>
  <pageMargins left="0.55118110236220474" right="0" top="0.19685039370078741" bottom="0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Üz_vərəq</vt:lpstr>
      <vt:lpstr>l_bölmə</vt:lpstr>
      <vt:lpstr>ll-lll_bölmə</vt:lpstr>
      <vt:lpstr>lV-Vl_bölmə</vt:lpstr>
      <vt:lpstr>Vll_bölmə</vt:lpstr>
      <vt:lpstr>Vlll_bölmə</vt:lpstr>
      <vt:lpstr>lX_bölmə</vt:lpstr>
      <vt:lpstr>l_bölmə!Область_печати</vt:lpstr>
      <vt:lpstr>'ll-lll_bölmə'!Область_печати</vt:lpstr>
      <vt:lpstr>'lV-Vl_bölmə'!Область_печати</vt:lpstr>
      <vt:lpstr>Üz_vərəq!Область_печати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</dc:creator>
  <cp:lastModifiedBy>Mirbaba Babayev</cp:lastModifiedBy>
  <cp:lastPrinted>2022-07-27T11:15:39Z</cp:lastPrinted>
  <dcterms:created xsi:type="dcterms:W3CDTF">2000-07-20T12:52:03Z</dcterms:created>
  <dcterms:modified xsi:type="dcterms:W3CDTF">2022-09-08T07:01:46Z</dcterms:modified>
</cp:coreProperties>
</file>