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687" activeTab="0"/>
  </bookViews>
  <sheets>
    <sheet name="Basliq" sheetId="1" r:id="rId1"/>
    <sheet name="Şagird sayı" sheetId="2" r:id="rId2"/>
    <sheet name="Tehsil_alan_Yash_bolgusu" sheetId="3" r:id="rId3"/>
    <sheet name="III_bolme" sheetId="4" r:id="rId4"/>
    <sheet name="Eyani_sagird_say" sheetId="5" r:id="rId5"/>
    <sheet name="Qebul_edilmis_Yash_bolgusu" sheetId="6" r:id="rId6"/>
    <sheet name="VI Bolme" sheetId="7" r:id="rId7"/>
    <sheet name="VII Bolme" sheetId="8" r:id="rId8"/>
    <sheet name="VIII Bolme" sheetId="9" r:id="rId9"/>
    <sheet name="IX Bolme" sheetId="10" r:id="rId10"/>
    <sheet name="X Bolme" sheetId="11" r:id="rId11"/>
  </sheets>
  <externalReferences>
    <externalReference r:id="rId14"/>
  </externalReferences>
  <definedNames>
    <definedName name="OLE_LINK1" localSheetId="0">'Basliq'!$B$6</definedName>
    <definedName name="Z_D198DC98_E154_4E30_8B8D_0A4B26E87C8B_.wvu.Cols" localSheetId="0" hidden="1">'Basliq'!#REF!</definedName>
    <definedName name="Z_D198DC98_E154_4E30_8B8D_0A4B26E87C8B_.wvu.Cols" localSheetId="3" hidden="1">'III_bolme'!$D:$D</definedName>
    <definedName name="Z_D198DC98_E154_4E30_8B8D_0A4B26E87C8B_.wvu.Rows" localSheetId="6" hidden="1">'VI Bolme'!#REF!</definedName>
  </definedNames>
  <calcPr fullCalcOnLoad="1"/>
</workbook>
</file>

<file path=xl/sharedStrings.xml><?xml version="1.0" encoding="utf-8"?>
<sst xmlns="http://schemas.openxmlformats.org/spreadsheetml/2006/main" count="465" uniqueCount="362">
  <si>
    <t>Hesabat təqdim edən müəssisənin:</t>
  </si>
  <si>
    <t>VÖEN</t>
  </si>
  <si>
    <t xml:space="preserve">        R Ə S M İ  S T A T İ S T İ K A  H E S A B A T I</t>
  </si>
  <si>
    <t xml:space="preserve"> Alınmış ilkin məlumatların məxfi saxlanmasına zəmanət verilir</t>
  </si>
  <si>
    <t>Göstəricinin adı</t>
  </si>
  <si>
    <t xml:space="preserve">İlin əvvəlinə şagirdlərin sayı </t>
  </si>
  <si>
    <t xml:space="preserve">İl ərzində daxil olmuş şagirdlərin sayı </t>
  </si>
  <si>
    <t>Xaric olmuş şagirdlər</t>
  </si>
  <si>
    <t>onlardan:</t>
  </si>
  <si>
    <t>Cəmi</t>
  </si>
  <si>
    <t>inzibati qaydaları pozduğuna görə</t>
  </si>
  <si>
    <t>başqa səbəblərə görə</t>
  </si>
  <si>
    <t>А</t>
  </si>
  <si>
    <t>B</t>
  </si>
  <si>
    <t>xəstəliyə görə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</si>
  <si>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</si>
  <si>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</si>
  <si>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</si>
  <si>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</si>
  <si>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</si>
  <si>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</si>
  <si>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</si>
  <si>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</si>
  <si>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</si>
  <si>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ümumi orta təhsil bazasında</t>
  </si>
  <si>
    <t>Sətrin kodu</t>
  </si>
  <si>
    <t>o cümlədən tamam olmuş yaşlar üzrə:</t>
  </si>
  <si>
    <t>15 yaşadək</t>
  </si>
  <si>
    <t>15 yaş</t>
  </si>
  <si>
    <t>16 yaş</t>
  </si>
  <si>
    <t>17 yaş</t>
  </si>
  <si>
    <t>18 yaş</t>
  </si>
  <si>
    <t>19 yaş</t>
  </si>
  <si>
    <t>20 yaş</t>
  </si>
  <si>
    <t>21 yaş</t>
  </si>
  <si>
    <t>22 yaş</t>
  </si>
  <si>
    <t>23 yaş</t>
  </si>
  <si>
    <t>24 yaş  və yuxarı</t>
  </si>
  <si>
    <t>A</t>
  </si>
  <si>
    <t xml:space="preserve">     II bölmə.  Təhsil alan şagirdlərin yaş üzrə bölgüsü </t>
  </si>
  <si>
    <r>
      <t xml:space="preserve">       </t>
    </r>
    <r>
      <rPr>
        <b/>
        <sz val="12"/>
        <rFont val="Times New Roman"/>
        <family val="1"/>
      </rPr>
      <t>I bölmə. Şagirdlərin sayı və tərkibi</t>
    </r>
  </si>
  <si>
    <t>Sayı (nəfər)</t>
  </si>
  <si>
    <t>Kənd təsərrüfatı, meşə təsərrüfatı və balıqçılıq</t>
  </si>
  <si>
    <t>Mədənçıxarma sənayesi</t>
  </si>
  <si>
    <t>Emal sənayesi</t>
  </si>
  <si>
    <t>Elektrik enerjisi, qaz, buxar və kondisiyalaşdırılmış hava ilə təchizat</t>
  </si>
  <si>
    <t>Su təchizatı; Çirkli suların və tullantıların təmizlənməsi</t>
  </si>
  <si>
    <t>Tikinti</t>
  </si>
  <si>
    <t>Topdan və pərakəndə ticarət; Avtomobillərin və motosikletlərin təmiri</t>
  </si>
  <si>
    <t>Nəqliyyat və anbar təsərrüfatı</t>
  </si>
  <si>
    <t>Yaşayışın təşkili və ictimai iaşə</t>
  </si>
  <si>
    <t>İnformasiya və rabitə</t>
  </si>
  <si>
    <t>Maliyyə və sığorta fəaliyyəti</t>
  </si>
  <si>
    <t>Daşınmaz əmlakla əlaqədar əməliyyatlar</t>
  </si>
  <si>
    <t>Peşə, elmi və texniki fəaliyyət</t>
  </si>
  <si>
    <t>İnzibati və yardımçı xidmətlərin göstərilməsi</t>
  </si>
  <si>
    <t>Dövlət idarəetməsi və müdafiə; İcbari sosial təminat</t>
  </si>
  <si>
    <t>Təhsil</t>
  </si>
  <si>
    <t>Əhaliyə səhiyyə və sosial xidmətlərin göstərilməsi</t>
  </si>
  <si>
    <t>İstirahət, əyləncə və incəsənət sahəsində fəaliyyət</t>
  </si>
  <si>
    <t>Digər sahələrdə xidmətlərin göstərilməsi</t>
  </si>
  <si>
    <t>Ev təsərrüfatlarının fəaliyyəti; Fərdi istehlak üçün ev təsərrüfatlarının istehsal etdiyi mal və xidmətlərə dair fəaliyyət</t>
  </si>
  <si>
    <t>Toxunulmazlıq hüququ olan təşkilatların fəaliyyəti</t>
  </si>
  <si>
    <t>hərbi xidmətə çağırılanlar</t>
  </si>
  <si>
    <t>sərbəst işədüzəlmə imkanı  verilənlər</t>
  </si>
  <si>
    <r>
      <t xml:space="preserve">Cəmi qəbul edilmişdir </t>
    </r>
    <r>
      <rPr>
        <sz val="8"/>
        <rFont val="Times New Roman"/>
        <family val="1"/>
      </rPr>
      <t>(sütun 2+3+4)</t>
    </r>
  </si>
  <si>
    <t>оnlardan:</t>
  </si>
  <si>
    <t>tam orta təhsil bazasında</t>
  </si>
  <si>
    <t>ümumi orta təhsil bazasından tam orta təhsil almayanlar</t>
  </si>
  <si>
    <t>kənd yerlərindən qəbul edilənlər</t>
  </si>
  <si>
    <t xml:space="preserve">   hərbi xidmətdən qayıdıb gələnlər</t>
  </si>
  <si>
    <t xml:space="preserve">   əqli və fiziki cəhətdən qüsurlu olan uşaqlar</t>
  </si>
  <si>
    <t xml:space="preserve">             onlardan hesabat ilində məktəbi bitirənlər</t>
  </si>
  <si>
    <t xml:space="preserve">     V bölmə.  Qəbul edilmiş şagirdlərin yaş üzrə bölgüsü </t>
  </si>
  <si>
    <t>Peşələrin adı</t>
  </si>
  <si>
    <t xml:space="preserve">Ödənişli əsaslarla </t>
  </si>
  <si>
    <t>19</t>
  </si>
  <si>
    <t>20</t>
  </si>
  <si>
    <t>Vəzifələrin adı</t>
  </si>
  <si>
    <t>İşçilərin sayı</t>
  </si>
  <si>
    <t>Hesabat ilində işdən çıxanlar</t>
  </si>
  <si>
    <t>Hesabat dövründə işə qəbul edilənlər</t>
  </si>
  <si>
    <t>ştat (siyahı)  üzrə</t>
  </si>
  <si>
    <t>qadınlar</t>
  </si>
  <si>
    <t>təhsili</t>
  </si>
  <si>
    <t xml:space="preserve">İstehsalatdan ayrılmadan ali və ya orta ixtisas  təhsili alırlar </t>
  </si>
  <si>
    <t>ali</t>
  </si>
  <si>
    <t>orta ixtisas</t>
  </si>
  <si>
    <t xml:space="preserve">                                                                                                                                                                           ümumi orta</t>
  </si>
  <si>
    <t>____________________________________</t>
  </si>
  <si>
    <t>________________________</t>
  </si>
  <si>
    <t xml:space="preserve">                                                                                                                                          </t>
  </si>
  <si>
    <t xml:space="preserve">      İcraçının vəzifəsi, soyadı, tel. nömrəsi </t>
  </si>
  <si>
    <t xml:space="preserve">     Rəhbərin soyadı, imzası </t>
  </si>
  <si>
    <t xml:space="preserve">                                     </t>
  </si>
  <si>
    <t xml:space="preserve">                                                                </t>
  </si>
  <si>
    <t>“______”_____________________20      il</t>
  </si>
  <si>
    <t xml:space="preserve">                                                            </t>
  </si>
  <si>
    <t xml:space="preserve">                               Elektron poçt ünvanı: hesabat@azstat.org
       Veb səhifə: www.stat.gov.az
</t>
  </si>
  <si>
    <t>Azərbaycan Respublikası Dövlət Statistika Komitəsinin 31 may 2010-cu il tarixli 21/5 nömrəli sərəncamı ilə təsdiq edilmişdir.</t>
  </si>
  <si>
    <t xml:space="preserve">          1-ilk peşə-ixtisas təhsili №-li forma</t>
  </si>
  <si>
    <t xml:space="preserve">                                     illik</t>
  </si>
  <si>
    <t>Sətrin №-si</t>
  </si>
  <si>
    <t>ilk peşə-ixtisas təhsili müəssisələrini bitirməmiş hərbi xidmətə çağırılanlar</t>
  </si>
  <si>
    <t>III bölmə.İlk peşə-ixtisas təhsili müəssisələrini bitirmiş şagirdlərin iqtisadi fəaliyyət növləri üzrə işə göndərilməsi</t>
  </si>
  <si>
    <t>21</t>
  </si>
  <si>
    <t>22</t>
  </si>
  <si>
    <t>23</t>
  </si>
  <si>
    <t>24</t>
  </si>
  <si>
    <t>25</t>
  </si>
  <si>
    <t>26</t>
  </si>
  <si>
    <t>27</t>
  </si>
  <si>
    <t xml:space="preserve">    Onlardan iş yerinin olmaması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</si>
  <si>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</si>
  <si>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</si>
  <si>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</si>
  <si>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</si>
  <si>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</si>
  <si>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</si>
  <si>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</si>
  <si>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</si>
  <si>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</si>
  <si>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</si>
  <si>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X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</si>
  <si>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</si>
  <si>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</si>
  <si>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</si>
  <si>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</si>
  <si>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</si>
  <si>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</si>
  <si>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</si>
  <si>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</si>
  <si>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</si>
  <si>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</si>
  <si>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</si>
  <si>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</si>
  <si>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</si>
  <si>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</si>
  <si>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</si>
  <si>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</si>
  <si>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</si>
  <si>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</si>
  <si>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</si>
  <si>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</si>
  <si>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</si>
  <si>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</si>
  <si>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</si>
  <si>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</si>
  <si>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</si>
  <si>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</si>
  <si>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VII bölmə. İlk peşə-ixtisas təhsili müəssisələrində  rəhbər və mühəndis-pedaqoji işçilərin sayı, tərkibi və hərəkəti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</si>
  <si>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Sətrin №-si</t>
  </si>
  <si>
    <t>onlardan mühəndis-pedaqoji təhsillilər</t>
  </si>
  <si>
    <t>İlk peşə-ixtisas təhsili müəssisələrində 5 il və artıq stajı olanlar</t>
  </si>
  <si>
    <t>Hesabat ili ərzində vəsait daxil olmuşdur, cəmi (3+4+5+8+9)</t>
  </si>
  <si>
    <t>o cümlədən:</t>
  </si>
  <si>
    <t>Dövlət büdcəsindən</t>
  </si>
  <si>
    <t>Bələdiyyə büdcəsindən</t>
  </si>
  <si>
    <t>İcarədən</t>
  </si>
  <si>
    <t>Əhalidən</t>
  </si>
  <si>
    <t>Hesabat ili ərzində istifadə edilmiş vəsait, cəmi (2+3+4+7+8)</t>
  </si>
  <si>
    <t>o cümlədən</t>
  </si>
  <si>
    <t>İlin sonuna qalıq</t>
  </si>
  <si>
    <t>Əmək haqqı xərcləri</t>
  </si>
  <si>
    <t>Sosial müdafiə fonduna ayırmalar və əmək haqqına digər əlavələr</t>
  </si>
  <si>
    <t>istehlak mallarının və materialların alınması</t>
  </si>
  <si>
    <t>Veb səhifə: www.stat.gov.az</t>
  </si>
  <si>
    <t>İdarə sənədlərinin təsnifatı üzrə formanın kodu</t>
  </si>
  <si>
    <t>adı:</t>
  </si>
  <si>
    <t>ünvanı:</t>
  </si>
  <si>
    <t>(rayonun (şəhərin) adı və kodu)</t>
  </si>
  <si>
    <t xml:space="preserve"> </t>
  </si>
  <si>
    <t>Müəssisənin identifikasiya (statistik) kodu</t>
  </si>
  <si>
    <t xml:space="preserve">Peşə məktəbləri və peşə liseyləri yanvarın 27-dək yerləşdiyi rayonun (şəhərin) statistika orqanına və ya elektron hesabatı (məlumatı) www.azstat.org internet səhifəsində real vaxt rejimində təqdim etməlidir. Hesabatın bir nüsxəsini eyni zamanda Azərbaycan Respublikasının Təhsil Nazirliyinə təqdim etməlidir. </t>
  </si>
  <si>
    <t>Formaya və onun doldurulmasına dair rəy və təkliflərinizi Azərbaycan Respublikasının Dövlət Statistika Komitəsinə göndərə və ölkə üzrə bu sahədə yekun məlumatları Komitənin veb səhifəsindən əldə edə bilərsiniz.</t>
  </si>
  <si>
    <t>Elektron poçt ünvanı: hesabat@azstat.org</t>
  </si>
  <si>
    <t xml:space="preserve"> Ədliyyə Nazirliyinin Cəzaçəkmə  
 müəssisələri nəzdindəki peşə məktəbləri </t>
  </si>
  <si>
    <t xml:space="preserve"> Xüsusi peşə məktəbləri və peşə liseyləri</t>
  </si>
  <si>
    <t xml:space="preserve"> Sürücü hazırlığı (kursları) cəmi:</t>
  </si>
  <si>
    <t xml:space="preserve"> Kadrların yenidən hazırlanması</t>
  </si>
  <si>
    <t>başqa ilk peşə-ixtisas təhsili müəssisələrinə keçənlər</t>
  </si>
  <si>
    <t xml:space="preserve"> Büdcə hesabına təhsil 
 alan şagirdlərin sayı</t>
  </si>
  <si>
    <t xml:space="preserve">          onlardan qızlar</t>
  </si>
  <si>
    <t xml:space="preserve"> Ödənişli əsaslarla təhsil 
 alan şagirdlərin sayı</t>
  </si>
  <si>
    <t xml:space="preserve">        onlardan: qızlar</t>
  </si>
  <si>
    <t xml:space="preserve">   uşaq evlərində, internat məktəblərində tərbiyə 
   olunanlar və valideynlərindən məhrum edilmiş 
   uşaqlar</t>
  </si>
  <si>
    <t xml:space="preserve">   kənd yerlərindən qəbul edilənlər</t>
  </si>
  <si>
    <t xml:space="preserve">        təhsilin müddəti:  
                     1 ilə qədər olanlar</t>
  </si>
  <si>
    <t xml:space="preserve">                     1-2 il olanlar (2 il də daxil olmaqla)</t>
  </si>
  <si>
    <t xml:space="preserve">                     2 ildən yuxarı olanlar</t>
  </si>
  <si>
    <t xml:space="preserve">   təhsili üzrə: 
            9-cu sinif bazasından gələnlər</t>
  </si>
  <si>
    <t xml:space="preserve">           11 (12)-ci sinif bazasından gələnlər</t>
  </si>
  <si>
    <t xml:space="preserve">  Ödənişli əsaslarla təhsil alan 
  şagirdlərin sayı</t>
  </si>
  <si>
    <t xml:space="preserve">  Büdcə hesabına təhsil alan    
  şagirdlərin sayı</t>
  </si>
  <si>
    <t xml:space="preserve">            onlardan qızlar</t>
  </si>
  <si>
    <t>o cümlədən yeni qəbul olunmuşlar</t>
  </si>
  <si>
    <t>Büdcə hesabına</t>
  </si>
  <si>
    <t>onlardan: İşlə təmin olunanların sayı</t>
  </si>
  <si>
    <t>Cəmi        (sütun 2+4)</t>
  </si>
  <si>
    <t xml:space="preserve">      VI bölmə. İlk peşə-ixtisas təhsili müəssisələrini bitirmiş şagirdlərin peşələr üzrə sayı</t>
  </si>
  <si>
    <t xml:space="preserve">         </t>
  </si>
  <si>
    <t>Könüllü köçürmələr, ianə və qrantlar</t>
  </si>
  <si>
    <t>İlin əvvəlinə qalıq</t>
  </si>
  <si>
    <t>Digər daxilolmalar</t>
  </si>
  <si>
    <t>Natura şəklində daxilolmaların dəyəri</t>
  </si>
  <si>
    <t>qeyri rezidentlərdən</t>
  </si>
  <si>
    <t>Əsaslı tikintiyə və əsas vəsaitlərin əldə olunmasına</t>
  </si>
  <si>
    <t>Digər məqsədlərə</t>
  </si>
  <si>
    <t>kommunal və kommunikasiya xidmətlərinin ödənilməsinə</t>
  </si>
  <si>
    <t>Malların       (iş və xidmətlərin) satın alınmasına</t>
  </si>
  <si>
    <t>“______”__________________20__   il</t>
  </si>
  <si>
    <t>Hesabatın tərtib olunmasına sərf edilən vaxt (315)</t>
  </si>
  <si>
    <t>(adam - saat)</t>
  </si>
  <si>
    <t xml:space="preserve"> (İcraçının vəzifəsi, soyadı, tel. nömrəsi)</t>
  </si>
  <si>
    <t>(Rəhbərin soyadı, imzası)</t>
  </si>
  <si>
    <t>VIII bölmə. Maliyyə vəsaitlərinin daxil olması və istifadəsi</t>
  </si>
  <si>
    <t>2.Maliyyə vəsaitinin istifadə olunması (min manatla)</t>
  </si>
  <si>
    <t xml:space="preserve"> 1. Daxilolmalar (min manatla)</t>
  </si>
  <si>
    <t>Son 5 ildə ixtisaslarını artıranlar</t>
  </si>
  <si>
    <t>o cümlədən mühəndis pedaqoji təhsillilər</t>
  </si>
  <si>
    <t>1 yanvar vəziyyətinə</t>
  </si>
  <si>
    <t xml:space="preserve">    ümumtəhsil fənlər üzrə</t>
  </si>
  <si>
    <t>o cümlədən: 
    ictimai fənlər üzrə</t>
  </si>
  <si>
    <t xml:space="preserve">    xüsusi və ümumi 
    texniki fənlər üzrə</t>
  </si>
  <si>
    <t>o cümlədən: 
     Direktor</t>
  </si>
  <si>
    <t xml:space="preserve">     Tədris - istehsalat işləri 
     üzrə direktor müavini, 
     filialın müdirləri</t>
  </si>
  <si>
    <t xml:space="preserve">    Tərbiyə işləri üzrə 
    direktor müavini</t>
  </si>
  <si>
    <t xml:space="preserve">    Dərs hissə müdiri</t>
  </si>
  <si>
    <t xml:space="preserve">    Baş usta</t>
  </si>
  <si>
    <t xml:space="preserve">    İstehsalat təlimi üzrə 
    ustalar</t>
  </si>
  <si>
    <t xml:space="preserve">    Tərbiyəçilər</t>
  </si>
  <si>
    <t xml:space="preserve">    Bədən tərbiyəsi 
    müəllimləri və fiziki 
    tərbiyə rəhbəri</t>
  </si>
  <si>
    <t xml:space="preserve">    Gənclərin hərbi xidmətə 
    çağırışa-qədərki hazırlıq 
    üzrə rəhbər və müəllimlər</t>
  </si>
  <si>
    <t xml:space="preserve">    Psixoloq</t>
  </si>
  <si>
    <t xml:space="preserve">    Kitabxanaçı</t>
  </si>
  <si>
    <t>(nəfər)</t>
  </si>
  <si>
    <t>İxtisasın kodu, sətrin N-si</t>
  </si>
  <si>
    <t>kurslarda oxuyurlar</t>
  </si>
  <si>
    <t>Bütün kurslarda təhsil alanlar, (süt.4-6, cəmi)</t>
  </si>
  <si>
    <t>Faktiki buraxılış, cəmi</t>
  </si>
  <si>
    <t>I</t>
  </si>
  <si>
    <t>II</t>
  </si>
  <si>
    <t>III</t>
  </si>
  <si>
    <t>Ümumi orta və tam orta təhsil bazasından təhsil müddəti 1 il olan</t>
  </si>
  <si>
    <t>üm</t>
  </si>
  <si>
    <t>öd</t>
  </si>
  <si>
    <t>İxtisaslar üzrə yekun</t>
  </si>
  <si>
    <t>Ümumi orta və tam orta təhsil bazasından təhsil müddəti 2 il olan</t>
  </si>
  <si>
    <t>Ümumi orta təhsil bazasından təhsil müddəti 3 il olan</t>
  </si>
  <si>
    <t>Ümumi saydan :   
     -ödənişli əsaslarla təhsil alanların sayı</t>
  </si>
  <si>
    <r>
      <t xml:space="preserve">    -əlillərin sayı</t>
    </r>
    <r>
      <rPr>
        <sz val="12"/>
        <rFont val="Times New Roman"/>
        <family val="1"/>
      </rPr>
      <t xml:space="preserve"> </t>
    </r>
  </si>
  <si>
    <t xml:space="preserve">    -eyni kursda ikinci il qalanların sayı </t>
  </si>
  <si>
    <t>Hesabat ilində yaradılıb</t>
  </si>
  <si>
    <t>Çatışmır</t>
  </si>
  <si>
    <t>Məktəbin yerləşdiyi bina</t>
  </si>
  <si>
    <t>kompleks</t>
  </si>
  <si>
    <t>uyğunlaşdırılmış</t>
  </si>
  <si>
    <t>İstifadə edilən sahə</t>
  </si>
  <si>
    <t>Ödənişli qəbuldan</t>
  </si>
  <si>
    <t>Avtodrom</t>
  </si>
  <si>
    <t>Traktor poliqonu</t>
  </si>
  <si>
    <t>İstilik sistemi</t>
  </si>
  <si>
    <t>Ümumtəhsil fənn kabineti</t>
  </si>
  <si>
    <t>Ümumtəhsil fənn laboratoriyası</t>
  </si>
  <si>
    <t>Mərkəzi</t>
  </si>
  <si>
    <t>Alternativ (soba)</t>
  </si>
  <si>
    <t>Şagirdlərin istehsalat təcrübəsindən</t>
  </si>
  <si>
    <t>Yanacağın növü</t>
  </si>
  <si>
    <t>Emalatxanalardan</t>
  </si>
  <si>
    <t>İxtisas fənn kabineti</t>
  </si>
  <si>
    <t>Tədris istehsalat emalatxanası</t>
  </si>
  <si>
    <t>İşlək vəziyyətdə olan kompüterlərin sayı</t>
  </si>
  <si>
    <t>Qaz</t>
  </si>
  <si>
    <t>Elektrik</t>
  </si>
  <si>
    <t>Dizel</t>
  </si>
  <si>
    <t>Odun</t>
  </si>
  <si>
    <t>Yeməkxana neçə şagird yerlikdir</t>
  </si>
  <si>
    <t>Peşələr üzrə laboratoriyalar</t>
  </si>
  <si>
    <t>İdman zalı</t>
  </si>
  <si>
    <t>İdman meydançası</t>
  </si>
  <si>
    <t>Məktəb neçə şagird yerlikdir</t>
  </si>
  <si>
    <t>Yataqxana neçə şagird yerlikdir</t>
  </si>
  <si>
    <t>Yataqxanada yaşayan şagirdlərin sayı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</si>
  <si>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</si>
  <si>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</si>
  <si>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</si>
  <si>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</si>
  <si>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</si>
  <si>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</si>
  <si>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</si>
  <si>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</si>
  <si>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</si>
  <si>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</si>
  <si>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</si>
  <si>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</si>
  <si>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</si>
  <si>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</si>
  <si>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</si>
  <si>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</si>
  <si>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</si>
  <si>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</si>
  <si>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</si>
  <si>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</si>
  <si>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</si>
  <si>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59</t>
  </si>
  <si>
    <t>60</t>
  </si>
  <si>
    <t>61</t>
  </si>
  <si>
    <t>88</t>
  </si>
  <si>
    <t>89</t>
  </si>
  <si>
    <t>90</t>
  </si>
  <si>
    <t xml:space="preserve">Qəbul planı </t>
  </si>
  <si>
    <t xml:space="preserve">Qəbul olunub </t>
  </si>
  <si>
    <t>Növbəti il üçün gözlənilən buraxılış</t>
  </si>
  <si>
    <t xml:space="preserve">  o cümlədən səbəblər üzrə:                                                                                                                                                                                     təhsillərini davam etdirmək üçün ali və orta ixtisas məktəblərinə daxil olanlar</t>
  </si>
  <si>
    <r>
      <t xml:space="preserve">          </t>
    </r>
    <r>
      <rPr>
        <sz val="8"/>
        <rFont val="Times New Roman"/>
        <family val="1"/>
      </rPr>
      <t xml:space="preserve">onlardan:  
               tam  orta təhsil bazasında </t>
    </r>
  </si>
  <si>
    <t xml:space="preserve">               ümumi orta təhsil bazasında</t>
  </si>
  <si>
    <t xml:space="preserve">      o cümlədən: 
                  Müdafiə Nazirliyi sistemində</t>
  </si>
  <si>
    <t>10</t>
  </si>
  <si>
    <t xml:space="preserve"> Ödənişli əsaslarla təhsil alanlar</t>
  </si>
  <si>
    <t xml:space="preserve"> Yekun   
         (sətir 01+12)</t>
  </si>
  <si>
    <t xml:space="preserve">           Sətir 02 və 12-dən
               kənd yerlərindən gələnlər</t>
  </si>
  <si>
    <t xml:space="preserve"> Cəmi  (büdcə hesabına) 
                      (sətir 02+11)</t>
  </si>
  <si>
    <t xml:space="preserve">   o cümlədən:       əyani təhsil alanlar
                               (sətir 03+04)</t>
  </si>
  <si>
    <t>Buraxılış</t>
  </si>
  <si>
    <t>Cəmi (sütun 6+7+8+9+10)</t>
  </si>
  <si>
    <t>təlim dili rus dili olanların sayı</t>
  </si>
  <si>
    <t xml:space="preserve"> Şagirdlərin ümumi sayı 
                   (sətir 21+23)</t>
  </si>
  <si>
    <t>onlardan qızlar 
                (sətir 22+24)</t>
  </si>
  <si>
    <t xml:space="preserve">Dövlət hesabına qurtaranların sayı – cəmi (sətir (26+48)) </t>
  </si>
  <si>
    <t>o cümlədən: işə göndərilənlər (sətir (27+28+29+30+31+32+33+34+35+36+37+38+39+40+41+42+43+44+45+46+47))</t>
  </si>
  <si>
    <t>İşə göndərilməyənlər (sətir 49+50+51)</t>
  </si>
  <si>
    <t xml:space="preserve">   Cəmi 
                (sətir 56+57+58)</t>
  </si>
  <si>
    <t xml:space="preserve">  Şagirdlərin ümumi sayı 
                            (sətir 68+70)</t>
  </si>
  <si>
    <t xml:space="preserve">           onlardan qızlar 
                            (sətir 69+71)</t>
  </si>
  <si>
    <r>
      <t>İxtisasın kodu,sətrin №</t>
    </r>
    <r>
      <rPr>
        <sz val="11"/>
        <rFont val="Times New Roman"/>
        <family val="1"/>
      </rPr>
      <t>-si</t>
    </r>
  </si>
  <si>
    <t>Cəmi işçilərin sayı 
      sətir(74+86+90)</t>
  </si>
  <si>
    <t>Rəhbər və mühəndis – pedaqoji işçilərin sayı 
  (75-85-ci sətirlərin cəmi)</t>
  </si>
  <si>
    <t>Müəllimlər   
   (87-89-cu sətirlərin cəmi)</t>
  </si>
  <si>
    <t xml:space="preserve">İlin sonuna şagirdlərin sayı (sütun (1+2-4-5)
</t>
  </si>
  <si>
    <t>ARAYIŞ 2: 0.5 stavkadan az dərs aparan müəllimlərin sayı     nəfər  və 1.5 stavkadan artıq dərs yükü olan müəllimlərin sayı   ________  nəfər olmuşdur.</t>
  </si>
  <si>
    <t xml:space="preserve">         X bölmə. Peşə təhsili müəssisələrinin tədris bazası və fəaliyyəti haqqında məlumat</t>
  </si>
  <si>
    <r>
      <t>Təlim təsərrrüfat sahəsi (</t>
    </r>
    <r>
      <rPr>
        <i/>
        <sz val="11"/>
        <color indexed="8"/>
        <rFont val="Times New Roman"/>
        <family val="1"/>
      </rPr>
      <t>ha</t>
    </r>
    <r>
      <rPr>
        <sz val="11"/>
        <color indexed="8"/>
        <rFont val="Times New Roman"/>
        <family val="1"/>
      </rPr>
      <t>-ilə)</t>
    </r>
  </si>
  <si>
    <t>Kompüter otaqlarının sayı</t>
  </si>
  <si>
    <t>Təlim təsərrüfat sahələrindən</t>
  </si>
  <si>
    <t>2015-ci il üçün 
İlk peşə-ixtisas təhsili müəssisələri (peşə məktəbləri və peşə liseyləri) haqqında hesabat</t>
  </si>
  <si>
    <t>onlardan peşə  məktəbləri və peşə liseylərinin buraxılışı səviyyəsindən yüksək istehsalat ixtisası (dərəcə, kateqoriya) olanlar_______ nəfər olmuşdur.</t>
  </si>
  <si>
    <r>
      <t xml:space="preserve">Yekun saydan (sətir 16): </t>
    </r>
    <r>
      <rPr>
        <sz val="8"/>
        <rFont val="Times New Roman"/>
        <family val="1"/>
      </rPr>
      <t>əcnəbi və vətəndaşlığı olmayanların sayı</t>
    </r>
  </si>
  <si>
    <t xml:space="preserve">         IV bölmə.  Əyani təhsil formasına qəbul edilmiş şagirdlərin sayı və tərkibi</t>
  </si>
  <si>
    <t xml:space="preserve">  İxtisaslar üzrə yekun</t>
  </si>
  <si>
    <t>Qeyri - pedaqoji işçilər</t>
  </si>
  <si>
    <t>ARAYIŞ 1:  1 yanvar 20 ___     il vəziyyətinə istehsalat təlimi üzrə ustalarının sayından, hazırladığı peşə profilinə uyğun olaraq     nəfər,</t>
  </si>
  <si>
    <t xml:space="preserve">    IX bölmə. Şagirdlərin kurslar və peşələr üzrə sayı                                                         </t>
  </si>
  <si>
    <t xml:space="preserve">  İxtisaslar</t>
  </si>
  <si>
    <t>İxtisasın kodu</t>
  </si>
  <si>
    <t xml:space="preserve"> onlardan:  
                tam  orta təhsil bazasında </t>
  </si>
  <si>
    <t xml:space="preserve">    ümumi orta təhsil bazasında</t>
  </si>
  <si>
    <t>onlardan qızlar</t>
  </si>
  <si>
    <t>Hesabat dövründə büdcədənkənar gəlirin miqdarı (AZN)</t>
  </si>
  <si>
    <t>Sayı</t>
  </si>
  <si>
    <t>94</t>
  </si>
  <si>
    <t>Ümumi sayı (93+94+95 sətir)</t>
  </si>
  <si>
    <t xml:space="preserve">        -onlardan təhsil haqqından azad olan
         şagirdlərin sayı (sətir 97)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</si>
</sst>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\-0;;@"/>
    <numFmt numFmtId="177" formatCode="0;\-;;@"/>
  </numFmts>
  <fonts count="64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Arial AzLat"/>
      <family val="2"/>
    </font>
    <font>
      <sz val="9"/>
      <name val="Times New Roman"/>
      <family val="1"/>
    </font>
    <font>
      <sz val="10"/>
      <name val="Bakh Times Lat"/>
      <family val="0"/>
    </font>
    <font>
      <sz val="10"/>
      <name val="Bakh School Lat"/>
      <family val="0"/>
    </font>
    <font>
      <sz val="10"/>
      <name val="Arial AzLat"/>
      <family val="2"/>
    </font>
    <font>
      <u val="single"/>
      <sz val="10"/>
      <color indexed="36"/>
      <name val="Arial"/>
      <family val="2"/>
    </font>
    <font>
      <b/>
      <sz val="5"/>
      <name val="Times New Roman"/>
      <family val="1"/>
    </font>
    <font>
      <sz val="8"/>
      <name val="Arial AzLat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AzLat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left" indent="12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12" fillId="0" borderId="0" xfId="0" applyFont="1" applyBorder="1" applyAlignment="1">
      <alignment horizontal="left" vertical="top" wrapText="1" indent="5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justify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49" fontId="12" fillId="0" borderId="10" xfId="0" applyNumberFormat="1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left" indent="8"/>
      <protection locked="0"/>
    </xf>
    <xf numFmtId="0" fontId="0" fillId="0" borderId="13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4" fillId="0" borderId="16" xfId="0" applyFont="1" applyBorder="1" applyAlignment="1" applyProtection="1">
      <alignment wrapText="1"/>
      <protection locked="0"/>
    </xf>
    <xf numFmtId="0" fontId="14" fillId="0" borderId="16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justify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wrapText="1" indent="1"/>
      <protection locked="0"/>
    </xf>
    <xf numFmtId="0" fontId="17" fillId="0" borderId="0" xfId="0" applyFont="1" applyFill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Alignment="1" applyProtection="1">
      <alignment vertical="top"/>
      <protection locked="0"/>
    </xf>
    <xf numFmtId="0" fontId="17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 indent="3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 indent="4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indent="1"/>
      <protection locked="0"/>
    </xf>
    <xf numFmtId="0" fontId="10" fillId="0" borderId="10" xfId="0" applyFont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horizontal="left" vertical="center"/>
    </xf>
    <xf numFmtId="176" fontId="11" fillId="6" borderId="10" xfId="0" applyNumberFormat="1" applyFont="1" applyFill="1" applyBorder="1" applyAlignment="1" applyProtection="1">
      <alignment horizontal="center" vertical="center" wrapText="1"/>
      <protection/>
    </xf>
    <xf numFmtId="176" fontId="12" fillId="6" borderId="10" xfId="0" applyNumberFormat="1" applyFont="1" applyFill="1" applyBorder="1" applyAlignment="1" applyProtection="1">
      <alignment horizontal="center" vertical="center" wrapText="1"/>
      <protection/>
    </xf>
    <xf numFmtId="177" fontId="20" fillId="6" borderId="12" xfId="0" applyNumberFormat="1" applyFont="1" applyFill="1" applyBorder="1" applyAlignment="1" applyProtection="1">
      <alignment horizontal="center" vertical="center" wrapText="1"/>
      <protection/>
    </xf>
    <xf numFmtId="177" fontId="20" fillId="6" borderId="10" xfId="0" applyNumberFormat="1" applyFont="1" applyFill="1" applyBorder="1" applyAlignment="1" applyProtection="1">
      <alignment horizontal="center" vertical="center" wrapText="1"/>
      <protection/>
    </xf>
    <xf numFmtId="176" fontId="1" fillId="6" borderId="10" xfId="0" applyNumberFormat="1" applyFont="1" applyFill="1" applyBorder="1" applyAlignment="1" applyProtection="1">
      <alignment horizontal="center" vertical="center" wrapText="1"/>
      <protection/>
    </xf>
    <xf numFmtId="176" fontId="1" fillId="6" borderId="17" xfId="0" applyNumberFormat="1" applyFont="1" applyFill="1" applyBorder="1" applyAlignment="1" applyProtection="1">
      <alignment horizontal="center" vertical="top" wrapText="1"/>
      <protection/>
    </xf>
    <xf numFmtId="177" fontId="1" fillId="6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62" fillId="0" borderId="10" xfId="0" applyFont="1" applyBorder="1" applyAlignment="1">
      <alignment horizontal="center" wrapText="1"/>
    </xf>
    <xf numFmtId="0" fontId="12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176" fontId="1" fillId="6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20" fillId="7" borderId="12" xfId="0" applyFont="1" applyFill="1" applyBorder="1" applyAlignment="1" applyProtection="1">
      <alignment horizontal="center" vertical="center" wrapText="1"/>
      <protection locked="0"/>
    </xf>
    <xf numFmtId="176" fontId="11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176" fontId="12" fillId="12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10" xfId="0" applyFont="1" applyFill="1" applyBorder="1" applyAlignment="1" applyProtection="1">
      <alignment vertical="top" wrapText="1"/>
      <protection/>
    </xf>
    <xf numFmtId="49" fontId="12" fillId="12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6" borderId="10" xfId="0" applyNumberFormat="1" applyFont="1" applyFill="1" applyBorder="1" applyAlignment="1" applyProtection="1">
      <alignment horizontal="center" vertical="center"/>
      <protection/>
    </xf>
    <xf numFmtId="177" fontId="1" fillId="13" borderId="10" xfId="0" applyNumberFormat="1" applyFont="1" applyFill="1" applyBorder="1" applyAlignment="1" applyProtection="1">
      <alignment horizontal="center" vertical="center"/>
      <protection/>
    </xf>
    <xf numFmtId="177" fontId="1" fillId="1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76" fontId="1" fillId="6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2" fontId="1" fillId="0" borderId="14" xfId="0" applyNumberFormat="1" applyFont="1" applyBorder="1" applyAlignment="1" applyProtection="1">
      <alignment horizontal="center" wrapText="1"/>
      <protection locked="0"/>
    </xf>
    <xf numFmtId="176" fontId="1" fillId="6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2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177" fontId="1" fillId="6" borderId="17" xfId="0" applyNumberFormat="1" applyFont="1" applyFill="1" applyBorder="1" applyAlignment="1" applyProtection="1">
      <alignment horizontal="center" vertical="center"/>
      <protection/>
    </xf>
    <xf numFmtId="177" fontId="1" fillId="6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 indent="1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62" fillId="0" borderId="10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3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se-kurslar%20uzre%20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z_Vereq"/>
      <sheetName val="İxtisas_Sagird_say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10.421875" style="0" customWidth="1"/>
    <col min="4" max="4" width="18.57421875" style="0" customWidth="1"/>
    <col min="5" max="5" width="14.57421875" style="0" customWidth="1"/>
    <col min="6" max="6" width="4.28125" style="0" customWidth="1"/>
    <col min="7" max="7" width="68.00390625" style="0" customWidth="1"/>
    <col min="13" max="13" width="23.7109375" style="0" customWidth="1"/>
  </cols>
  <sheetData>
    <row r="2" spans="1:7" ht="20.25">
      <c r="A2" s="1"/>
      <c r="B2" s="178" t="s">
        <v>2</v>
      </c>
      <c r="C2" s="178"/>
      <c r="D2" s="178"/>
      <c r="E2" s="178"/>
      <c r="F2" s="178"/>
      <c r="G2" s="178"/>
    </row>
    <row r="3" spans="2:7" ht="19.5">
      <c r="B3" s="179" t="s">
        <v>3</v>
      </c>
      <c r="C3" s="179"/>
      <c r="D3" s="179"/>
      <c r="E3" s="179"/>
      <c r="F3" s="179"/>
      <c r="G3" s="179"/>
    </row>
    <row r="4" spans="3:7" ht="23.25" customHeight="1">
      <c r="C4" s="11"/>
      <c r="D4" s="12"/>
      <c r="E4" s="12"/>
      <c r="F4" s="12"/>
      <c r="G4" s="5"/>
    </row>
    <row r="5" spans="1:7" ht="26.25" customHeight="1">
      <c r="A5" s="2"/>
      <c r="B5" s="7"/>
      <c r="C5" s="7"/>
      <c r="D5" s="10"/>
      <c r="E5" s="10"/>
      <c r="F5" s="25"/>
      <c r="G5" s="6"/>
    </row>
    <row r="6" spans="1:33" ht="24.75" customHeight="1">
      <c r="A6" s="3"/>
      <c r="B6" s="26"/>
      <c r="C6" s="26"/>
      <c r="D6" s="26"/>
      <c r="E6" s="26"/>
      <c r="F6" s="27"/>
      <c r="G6" s="13" t="s">
        <v>100</v>
      </c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15" ht="21.75" customHeight="1">
      <c r="A7" s="3"/>
      <c r="B7" s="182" t="s">
        <v>0</v>
      </c>
      <c r="C7" s="182"/>
      <c r="D7" s="182"/>
      <c r="E7" s="182"/>
      <c r="F7" s="27"/>
      <c r="G7" s="14" t="s">
        <v>101</v>
      </c>
      <c r="H7" s="3"/>
      <c r="I7" s="3"/>
      <c r="J7" s="3"/>
      <c r="K7" s="3"/>
      <c r="L7" s="3"/>
      <c r="M7" s="3"/>
      <c r="N7" s="3"/>
      <c r="O7" s="3"/>
    </row>
    <row r="8" spans="1:15" ht="21.75" customHeight="1">
      <c r="A8" s="3"/>
      <c r="B8" s="33" t="s">
        <v>168</v>
      </c>
      <c r="C8" s="183"/>
      <c r="D8" s="183"/>
      <c r="E8" s="183"/>
      <c r="F8" s="27"/>
      <c r="G8" s="7"/>
      <c r="H8" s="3"/>
      <c r="I8" s="3"/>
      <c r="J8" s="3"/>
      <c r="K8" s="3"/>
      <c r="L8" s="3"/>
      <c r="M8" s="3"/>
      <c r="N8" s="3"/>
      <c r="O8" s="3"/>
    </row>
    <row r="9" spans="1:15" ht="29.25" customHeight="1">
      <c r="A9" s="3"/>
      <c r="B9" s="32" t="s">
        <v>169</v>
      </c>
      <c r="C9" s="184"/>
      <c r="D9" s="184"/>
      <c r="E9" s="184"/>
      <c r="F9" s="27"/>
      <c r="G9" s="186" t="s">
        <v>99</v>
      </c>
      <c r="H9" s="3"/>
      <c r="I9" s="3"/>
      <c r="J9" s="3"/>
      <c r="K9" s="3"/>
      <c r="L9" s="3"/>
      <c r="M9" s="3"/>
      <c r="N9" s="3"/>
      <c r="O9" s="3"/>
    </row>
    <row r="10" spans="3:7" ht="12.75">
      <c r="C10" s="185" t="s">
        <v>170</v>
      </c>
      <c r="D10" s="185"/>
      <c r="E10" s="185"/>
      <c r="G10" s="186"/>
    </row>
    <row r="11" spans="3:5" ht="12.75">
      <c r="C11" s="34"/>
      <c r="D11" s="34"/>
      <c r="E11" s="34"/>
    </row>
    <row r="12" spans="3:5" ht="12.75">
      <c r="C12" s="34"/>
      <c r="D12" s="34"/>
      <c r="E12" s="34"/>
    </row>
    <row r="13" spans="2:7" ht="15.75" customHeight="1">
      <c r="B13" s="31"/>
      <c r="C13" s="6"/>
      <c r="D13" s="6"/>
      <c r="E13" s="6"/>
      <c r="G13" s="177" t="s">
        <v>173</v>
      </c>
    </row>
    <row r="14" spans="2:7" ht="48.75" customHeight="1">
      <c r="B14" s="176" t="s">
        <v>167</v>
      </c>
      <c r="C14" s="176"/>
      <c r="D14" s="15" t="s">
        <v>172</v>
      </c>
      <c r="E14" s="39" t="s">
        <v>1</v>
      </c>
      <c r="G14" s="177"/>
    </row>
    <row r="15" spans="2:7" ht="17.25" customHeight="1">
      <c r="B15" s="176">
        <v>3111118</v>
      </c>
      <c r="C15" s="176"/>
      <c r="D15" s="40"/>
      <c r="E15" s="41"/>
      <c r="G15" s="42"/>
    </row>
    <row r="16" spans="2:7" ht="17.25" customHeight="1">
      <c r="B16" s="32"/>
      <c r="C16" s="32"/>
      <c r="D16" s="32"/>
      <c r="E16" s="37"/>
      <c r="G16" s="180" t="s">
        <v>174</v>
      </c>
    </row>
    <row r="17" spans="2:7" ht="16.5" customHeight="1">
      <c r="B17" s="36"/>
      <c r="C17" s="35"/>
      <c r="D17" s="35"/>
      <c r="E17" s="38"/>
      <c r="F17" s="9"/>
      <c r="G17" s="180"/>
    </row>
    <row r="18" spans="2:7" ht="12.75">
      <c r="B18" s="6"/>
      <c r="C18" s="6"/>
      <c r="D18" s="6"/>
      <c r="E18" s="8"/>
      <c r="G18" s="180"/>
    </row>
    <row r="19" spans="2:7" ht="15.75">
      <c r="B19" s="8"/>
      <c r="C19" s="8"/>
      <c r="D19" s="8"/>
      <c r="F19" s="29"/>
      <c r="G19" s="29" t="s">
        <v>171</v>
      </c>
    </row>
    <row r="20" spans="2:7" ht="15.75">
      <c r="B20" s="24"/>
      <c r="C20" s="28"/>
      <c r="D20" s="28"/>
      <c r="F20" s="29"/>
      <c r="G20" s="29" t="s">
        <v>175</v>
      </c>
    </row>
    <row r="21" spans="2:7" ht="15.75">
      <c r="B21" s="24"/>
      <c r="C21" s="28"/>
      <c r="D21" s="28"/>
      <c r="F21" s="29"/>
      <c r="G21" s="29" t="s">
        <v>166</v>
      </c>
    </row>
    <row r="22" spans="2:7" ht="14.25" customHeight="1">
      <c r="B22" s="24"/>
      <c r="C22" s="28"/>
      <c r="D22" s="28"/>
      <c r="E22" s="30" t="s">
        <v>98</v>
      </c>
      <c r="F22" s="29"/>
      <c r="G22" s="29"/>
    </row>
    <row r="23" spans="2:6" ht="12" customHeight="1">
      <c r="B23" s="23"/>
      <c r="C23" s="8"/>
      <c r="D23" s="8"/>
      <c r="F23" s="29"/>
    </row>
    <row r="24" spans="2:7" ht="37.5" customHeight="1">
      <c r="B24" s="181" t="s">
        <v>344</v>
      </c>
      <c r="C24" s="181"/>
      <c r="D24" s="181"/>
      <c r="E24" s="181"/>
      <c r="F24" s="181"/>
      <c r="G24" s="181"/>
    </row>
  </sheetData>
  <sheetProtection/>
  <mergeCells count="12">
    <mergeCell ref="G9:G10"/>
    <mergeCell ref="B14:C14"/>
    <mergeCell ref="B15:C15"/>
    <mergeCell ref="G13:G14"/>
    <mergeCell ref="B2:G2"/>
    <mergeCell ref="B3:G3"/>
    <mergeCell ref="G16:G18"/>
    <mergeCell ref="B24:G24"/>
    <mergeCell ref="B7:E7"/>
    <mergeCell ref="C8:E8"/>
    <mergeCell ref="C9:E9"/>
    <mergeCell ref="C10:E10"/>
  </mergeCells>
  <printOptions/>
  <pageMargins left="0.7874015748031497" right="0.7874015748031497" top="0.3937007874015748" bottom="0.984251968503937" header="0.3937007874015748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34">
      <selection activeCell="O49" sqref="O49"/>
    </sheetView>
  </sheetViews>
  <sheetFormatPr defaultColWidth="9.140625" defaultRowHeight="12.75"/>
  <cols>
    <col min="1" max="1" width="1.1484375" style="101" customWidth="1"/>
    <col min="2" max="2" width="36.00390625" style="101" customWidth="1"/>
    <col min="3" max="3" width="9.140625" style="101" customWidth="1"/>
    <col min="4" max="4" width="5.8515625" style="101" customWidth="1"/>
    <col min="5" max="5" width="6.7109375" style="101" customWidth="1"/>
    <col min="6" max="6" width="6.57421875" style="101" customWidth="1"/>
    <col min="7" max="12" width="4.57421875" style="101" customWidth="1"/>
    <col min="13" max="14" width="6.421875" style="101" customWidth="1"/>
    <col min="15" max="15" width="6.8515625" style="101" customWidth="1"/>
    <col min="16" max="16" width="6.421875" style="101" customWidth="1"/>
    <col min="17" max="17" width="5.421875" style="101" customWidth="1"/>
    <col min="18" max="19" width="5.7109375" style="115" customWidth="1"/>
    <col min="20" max="16384" width="9.140625" style="101" customWidth="1"/>
  </cols>
  <sheetData>
    <row r="1" spans="1:19" ht="16.5" customHeight="1">
      <c r="A1" s="225" t="s">
        <v>351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103"/>
      <c r="S1" s="90" t="s">
        <v>235</v>
      </c>
    </row>
    <row r="2" spans="2:19" s="104" customFormat="1" ht="55.5" customHeight="1">
      <c r="B2" s="214" t="s">
        <v>74</v>
      </c>
      <c r="C2" s="199" t="s">
        <v>236</v>
      </c>
      <c r="D2" s="191" t="s">
        <v>310</v>
      </c>
      <c r="E2" s="191" t="s">
        <v>311</v>
      </c>
      <c r="F2" s="216" t="s">
        <v>356</v>
      </c>
      <c r="G2" s="213" t="s">
        <v>237</v>
      </c>
      <c r="H2" s="213"/>
      <c r="I2" s="213"/>
      <c r="J2" s="213"/>
      <c r="K2" s="213"/>
      <c r="L2" s="213"/>
      <c r="M2" s="191" t="s">
        <v>238</v>
      </c>
      <c r="N2" s="191"/>
      <c r="O2" s="216" t="s">
        <v>356</v>
      </c>
      <c r="P2" s="191" t="s">
        <v>239</v>
      </c>
      <c r="Q2" s="191"/>
      <c r="R2" s="220" t="s">
        <v>312</v>
      </c>
      <c r="S2" s="220"/>
    </row>
    <row r="3" spans="2:19" s="104" customFormat="1" ht="18" customHeight="1">
      <c r="B3" s="215"/>
      <c r="C3" s="200"/>
      <c r="D3" s="191"/>
      <c r="E3" s="191"/>
      <c r="F3" s="216"/>
      <c r="G3" s="213" t="s">
        <v>240</v>
      </c>
      <c r="H3" s="213"/>
      <c r="I3" s="213" t="s">
        <v>241</v>
      </c>
      <c r="J3" s="213"/>
      <c r="K3" s="213" t="s">
        <v>242</v>
      </c>
      <c r="L3" s="213"/>
      <c r="M3" s="191"/>
      <c r="N3" s="191"/>
      <c r="O3" s="216"/>
      <c r="P3" s="191"/>
      <c r="Q3" s="191"/>
      <c r="R3" s="220"/>
      <c r="S3" s="220"/>
    </row>
    <row r="4" spans="2:19" s="104" customFormat="1" ht="12" customHeight="1">
      <c r="B4" s="83" t="s">
        <v>12</v>
      </c>
      <c r="C4" s="83" t="s">
        <v>13</v>
      </c>
      <c r="D4" s="83">
        <v>1</v>
      </c>
      <c r="E4" s="83">
        <v>2</v>
      </c>
      <c r="F4" s="105">
        <v>3</v>
      </c>
      <c r="G4" s="217">
        <v>4</v>
      </c>
      <c r="H4" s="218"/>
      <c r="I4" s="217">
        <v>5</v>
      </c>
      <c r="J4" s="218"/>
      <c r="K4" s="217">
        <v>6</v>
      </c>
      <c r="L4" s="218"/>
      <c r="M4" s="217">
        <v>7</v>
      </c>
      <c r="N4" s="218"/>
      <c r="O4" s="83">
        <v>8</v>
      </c>
      <c r="P4" s="217">
        <v>9</v>
      </c>
      <c r="Q4" s="218"/>
      <c r="R4" s="219">
        <v>10</v>
      </c>
      <c r="S4" s="219"/>
    </row>
    <row r="5" spans="2:19" ht="30">
      <c r="B5" s="106" t="s">
        <v>243</v>
      </c>
      <c r="C5" s="107"/>
      <c r="D5" s="107" t="s">
        <v>244</v>
      </c>
      <c r="E5" s="107" t="s">
        <v>244</v>
      </c>
      <c r="F5" s="107" t="s">
        <v>244</v>
      </c>
      <c r="G5" s="107" t="s">
        <v>244</v>
      </c>
      <c r="H5" s="107" t="s">
        <v>245</v>
      </c>
      <c r="I5" s="107" t="s">
        <v>244</v>
      </c>
      <c r="J5" s="107" t="s">
        <v>245</v>
      </c>
      <c r="K5" s="107" t="s">
        <v>244</v>
      </c>
      <c r="L5" s="107" t="s">
        <v>245</v>
      </c>
      <c r="M5" s="107" t="s">
        <v>244</v>
      </c>
      <c r="N5" s="107" t="s">
        <v>245</v>
      </c>
      <c r="O5" s="107" t="s">
        <v>244</v>
      </c>
      <c r="P5" s="107" t="s">
        <v>244</v>
      </c>
      <c r="Q5" s="107" t="s">
        <v>245</v>
      </c>
      <c r="R5" s="107" t="s">
        <v>244</v>
      </c>
      <c r="S5" s="107" t="s">
        <v>245</v>
      </c>
    </row>
    <row r="6" spans="2:19" ht="12" customHeight="1">
      <c r="B6" s="108"/>
      <c r="C6" s="107"/>
      <c r="D6" s="107"/>
      <c r="E6" s="107"/>
      <c r="F6" s="109"/>
      <c r="G6" s="107"/>
      <c r="H6" s="107"/>
      <c r="I6" s="107"/>
      <c r="J6" s="107"/>
      <c r="K6" s="107"/>
      <c r="L6" s="107"/>
      <c r="M6" s="172">
        <f>SUM(G6,I6,K6)</f>
        <v>0</v>
      </c>
      <c r="N6" s="172">
        <f>SUM(H6,J6,L6)</f>
        <v>0</v>
      </c>
      <c r="O6" s="107"/>
      <c r="P6" s="107"/>
      <c r="Q6" s="107"/>
      <c r="R6" s="109"/>
      <c r="S6" s="107"/>
    </row>
    <row r="7" spans="2:19" ht="12" customHeight="1">
      <c r="B7" s="108"/>
      <c r="C7" s="107"/>
      <c r="D7" s="107"/>
      <c r="E7" s="107"/>
      <c r="F7" s="109"/>
      <c r="G7" s="107"/>
      <c r="H7" s="107"/>
      <c r="I7" s="107"/>
      <c r="J7" s="107"/>
      <c r="K7" s="107"/>
      <c r="L7" s="107"/>
      <c r="M7" s="172">
        <f aca="true" t="shared" si="0" ref="M7:M21">SUM(G7,I7,K7)</f>
        <v>0</v>
      </c>
      <c r="N7" s="172">
        <f aca="true" t="shared" si="1" ref="N7:N21">SUM(H7,J7,L7)</f>
        <v>0</v>
      </c>
      <c r="O7" s="107"/>
      <c r="P7" s="107"/>
      <c r="Q7" s="107"/>
      <c r="R7" s="109"/>
      <c r="S7" s="107"/>
    </row>
    <row r="8" spans="2:19" ht="12" customHeight="1">
      <c r="B8" s="108"/>
      <c r="C8" s="107"/>
      <c r="D8" s="107"/>
      <c r="E8" s="107"/>
      <c r="F8" s="109"/>
      <c r="G8" s="107"/>
      <c r="H8" s="107"/>
      <c r="I8" s="107"/>
      <c r="J8" s="107"/>
      <c r="K8" s="107"/>
      <c r="L8" s="107"/>
      <c r="M8" s="172">
        <f t="shared" si="0"/>
        <v>0</v>
      </c>
      <c r="N8" s="172">
        <f t="shared" si="1"/>
        <v>0</v>
      </c>
      <c r="O8" s="107"/>
      <c r="P8" s="107"/>
      <c r="Q8" s="107"/>
      <c r="R8" s="109"/>
      <c r="S8" s="107"/>
    </row>
    <row r="9" spans="2:19" ht="12" customHeight="1">
      <c r="B9" s="108"/>
      <c r="C9" s="107"/>
      <c r="D9" s="107"/>
      <c r="E9" s="107"/>
      <c r="F9" s="109"/>
      <c r="G9" s="107"/>
      <c r="H9" s="107"/>
      <c r="I9" s="107"/>
      <c r="J9" s="107"/>
      <c r="K9" s="107"/>
      <c r="L9" s="107"/>
      <c r="M9" s="172">
        <f t="shared" si="0"/>
        <v>0</v>
      </c>
      <c r="N9" s="172">
        <f t="shared" si="1"/>
        <v>0</v>
      </c>
      <c r="O9" s="107"/>
      <c r="P9" s="107"/>
      <c r="Q9" s="107"/>
      <c r="R9" s="109"/>
      <c r="S9" s="107"/>
    </row>
    <row r="10" spans="2:19" ht="12" customHeight="1">
      <c r="B10" s="108"/>
      <c r="C10" s="107"/>
      <c r="D10" s="107"/>
      <c r="E10" s="107"/>
      <c r="F10" s="109"/>
      <c r="G10" s="107"/>
      <c r="H10" s="107"/>
      <c r="I10" s="107"/>
      <c r="J10" s="107"/>
      <c r="K10" s="107"/>
      <c r="L10" s="107"/>
      <c r="M10" s="172">
        <f t="shared" si="0"/>
        <v>0</v>
      </c>
      <c r="N10" s="172">
        <f t="shared" si="1"/>
        <v>0</v>
      </c>
      <c r="O10" s="107"/>
      <c r="P10" s="107"/>
      <c r="Q10" s="107"/>
      <c r="R10" s="109"/>
      <c r="S10" s="107"/>
    </row>
    <row r="11" spans="2:19" ht="12" customHeight="1">
      <c r="B11" s="108"/>
      <c r="C11" s="107"/>
      <c r="D11" s="107"/>
      <c r="E11" s="107"/>
      <c r="F11" s="109"/>
      <c r="G11" s="107"/>
      <c r="H11" s="107"/>
      <c r="I11" s="107"/>
      <c r="J11" s="107"/>
      <c r="K11" s="107"/>
      <c r="L11" s="107"/>
      <c r="M11" s="172">
        <f t="shared" si="0"/>
        <v>0</v>
      </c>
      <c r="N11" s="172">
        <f t="shared" si="1"/>
        <v>0</v>
      </c>
      <c r="O11" s="107"/>
      <c r="P11" s="107"/>
      <c r="Q11" s="107"/>
      <c r="R11" s="109"/>
      <c r="S11" s="107"/>
    </row>
    <row r="12" spans="2:19" ht="12" customHeight="1">
      <c r="B12" s="108"/>
      <c r="C12" s="107"/>
      <c r="D12" s="107"/>
      <c r="E12" s="107"/>
      <c r="F12" s="109"/>
      <c r="G12" s="107"/>
      <c r="H12" s="107"/>
      <c r="I12" s="107"/>
      <c r="J12" s="107"/>
      <c r="K12" s="107"/>
      <c r="L12" s="107"/>
      <c r="M12" s="172">
        <f t="shared" si="0"/>
        <v>0</v>
      </c>
      <c r="N12" s="172">
        <f t="shared" si="1"/>
        <v>0</v>
      </c>
      <c r="O12" s="107"/>
      <c r="P12" s="107"/>
      <c r="Q12" s="107"/>
      <c r="R12" s="109"/>
      <c r="S12" s="107"/>
    </row>
    <row r="13" spans="2:19" ht="12" customHeight="1">
      <c r="B13" s="108"/>
      <c r="C13" s="107"/>
      <c r="D13" s="107"/>
      <c r="E13" s="107"/>
      <c r="F13" s="109"/>
      <c r="G13" s="107"/>
      <c r="H13" s="107"/>
      <c r="I13" s="107"/>
      <c r="J13" s="107"/>
      <c r="K13" s="107"/>
      <c r="L13" s="107"/>
      <c r="M13" s="172">
        <f t="shared" si="0"/>
        <v>0</v>
      </c>
      <c r="N13" s="172">
        <f t="shared" si="1"/>
        <v>0</v>
      </c>
      <c r="O13" s="107"/>
      <c r="P13" s="107"/>
      <c r="Q13" s="107"/>
      <c r="R13" s="109"/>
      <c r="S13" s="107"/>
    </row>
    <row r="14" spans="2:19" ht="12" customHeight="1">
      <c r="B14" s="108"/>
      <c r="C14" s="107"/>
      <c r="D14" s="107"/>
      <c r="E14" s="107"/>
      <c r="F14" s="109"/>
      <c r="G14" s="107"/>
      <c r="H14" s="107"/>
      <c r="I14" s="107"/>
      <c r="J14" s="107"/>
      <c r="K14" s="107"/>
      <c r="L14" s="107"/>
      <c r="M14" s="172">
        <f t="shared" si="0"/>
        <v>0</v>
      </c>
      <c r="N14" s="172">
        <f t="shared" si="1"/>
        <v>0</v>
      </c>
      <c r="O14" s="107"/>
      <c r="P14" s="107"/>
      <c r="Q14" s="107"/>
      <c r="R14" s="109"/>
      <c r="S14" s="107"/>
    </row>
    <row r="15" spans="2:19" ht="12" customHeight="1">
      <c r="B15" s="108"/>
      <c r="C15" s="107"/>
      <c r="D15" s="107"/>
      <c r="E15" s="107"/>
      <c r="F15" s="109"/>
      <c r="G15" s="107"/>
      <c r="H15" s="107"/>
      <c r="I15" s="107"/>
      <c r="J15" s="107"/>
      <c r="K15" s="107"/>
      <c r="L15" s="107"/>
      <c r="M15" s="172">
        <f t="shared" si="0"/>
        <v>0</v>
      </c>
      <c r="N15" s="172">
        <f t="shared" si="1"/>
        <v>0</v>
      </c>
      <c r="O15" s="107"/>
      <c r="P15" s="107"/>
      <c r="Q15" s="107"/>
      <c r="R15" s="109"/>
      <c r="S15" s="107"/>
    </row>
    <row r="16" spans="2:19" ht="12" customHeight="1">
      <c r="B16" s="108"/>
      <c r="C16" s="107"/>
      <c r="D16" s="107"/>
      <c r="E16" s="107"/>
      <c r="F16" s="109"/>
      <c r="G16" s="107"/>
      <c r="H16" s="107"/>
      <c r="I16" s="107"/>
      <c r="J16" s="107"/>
      <c r="K16" s="107"/>
      <c r="L16" s="107"/>
      <c r="M16" s="172">
        <f t="shared" si="0"/>
        <v>0</v>
      </c>
      <c r="N16" s="172">
        <f t="shared" si="1"/>
        <v>0</v>
      </c>
      <c r="O16" s="107"/>
      <c r="P16" s="107"/>
      <c r="Q16" s="107"/>
      <c r="R16" s="109"/>
      <c r="S16" s="107"/>
    </row>
    <row r="17" spans="2:19" ht="12" customHeight="1">
      <c r="B17" s="108"/>
      <c r="C17" s="107"/>
      <c r="D17" s="107"/>
      <c r="E17" s="107"/>
      <c r="F17" s="109"/>
      <c r="G17" s="107"/>
      <c r="H17" s="107"/>
      <c r="I17" s="107"/>
      <c r="J17" s="107"/>
      <c r="K17" s="107"/>
      <c r="L17" s="107"/>
      <c r="M17" s="172">
        <f t="shared" si="0"/>
        <v>0</v>
      </c>
      <c r="N17" s="172">
        <f t="shared" si="1"/>
        <v>0</v>
      </c>
      <c r="O17" s="107"/>
      <c r="P17" s="107"/>
      <c r="Q17" s="107"/>
      <c r="R17" s="109"/>
      <c r="S17" s="107"/>
    </row>
    <row r="18" spans="2:19" ht="12" customHeight="1">
      <c r="B18" s="108"/>
      <c r="C18" s="107"/>
      <c r="D18" s="107"/>
      <c r="E18" s="107"/>
      <c r="F18" s="109"/>
      <c r="G18" s="107"/>
      <c r="H18" s="107"/>
      <c r="I18" s="107"/>
      <c r="J18" s="107"/>
      <c r="K18" s="107"/>
      <c r="L18" s="107"/>
      <c r="M18" s="172">
        <f t="shared" si="0"/>
        <v>0</v>
      </c>
      <c r="N18" s="172">
        <f t="shared" si="1"/>
        <v>0</v>
      </c>
      <c r="O18" s="107"/>
      <c r="P18" s="107"/>
      <c r="Q18" s="107"/>
      <c r="R18" s="109"/>
      <c r="S18" s="107"/>
    </row>
    <row r="19" spans="2:19" ht="12" customHeight="1">
      <c r="B19" s="108"/>
      <c r="C19" s="107"/>
      <c r="D19" s="107"/>
      <c r="E19" s="107"/>
      <c r="F19" s="109"/>
      <c r="G19" s="107"/>
      <c r="H19" s="107"/>
      <c r="I19" s="107"/>
      <c r="J19" s="107"/>
      <c r="K19" s="107"/>
      <c r="L19" s="107"/>
      <c r="M19" s="172">
        <f t="shared" si="0"/>
        <v>0</v>
      </c>
      <c r="N19" s="172">
        <f t="shared" si="1"/>
        <v>0</v>
      </c>
      <c r="O19" s="107"/>
      <c r="P19" s="107"/>
      <c r="Q19" s="107"/>
      <c r="R19" s="109"/>
      <c r="S19" s="107"/>
    </row>
    <row r="20" spans="2:19" ht="12" customHeight="1">
      <c r="B20" s="108"/>
      <c r="C20" s="107"/>
      <c r="D20" s="107"/>
      <c r="E20" s="107"/>
      <c r="F20" s="109"/>
      <c r="G20" s="107"/>
      <c r="H20" s="107"/>
      <c r="I20" s="107"/>
      <c r="J20" s="107"/>
      <c r="K20" s="107"/>
      <c r="L20" s="107"/>
      <c r="M20" s="172">
        <f t="shared" si="0"/>
        <v>0</v>
      </c>
      <c r="N20" s="172">
        <f t="shared" si="1"/>
        <v>0</v>
      </c>
      <c r="O20" s="107"/>
      <c r="P20" s="107"/>
      <c r="Q20" s="107"/>
      <c r="R20" s="109"/>
      <c r="S20" s="107"/>
    </row>
    <row r="21" spans="2:19" ht="12" customHeight="1">
      <c r="B21" s="108"/>
      <c r="C21" s="107"/>
      <c r="D21" s="107"/>
      <c r="E21" s="107"/>
      <c r="F21" s="109"/>
      <c r="G21" s="107"/>
      <c r="H21" s="107"/>
      <c r="I21" s="107"/>
      <c r="J21" s="107"/>
      <c r="K21" s="107"/>
      <c r="L21" s="107"/>
      <c r="M21" s="172">
        <f t="shared" si="0"/>
        <v>0</v>
      </c>
      <c r="N21" s="172">
        <f t="shared" si="1"/>
        <v>0</v>
      </c>
      <c r="O21" s="107"/>
      <c r="P21" s="107"/>
      <c r="Q21" s="107"/>
      <c r="R21" s="109"/>
      <c r="S21" s="107"/>
    </row>
    <row r="22" spans="2:19" ht="15" customHeight="1">
      <c r="B22" s="110" t="s">
        <v>246</v>
      </c>
      <c r="C22" s="107">
        <v>93</v>
      </c>
      <c r="D22" s="173">
        <f>SUM(D6:D21)</f>
        <v>0</v>
      </c>
      <c r="E22" s="173">
        <f aca="true" t="shared" si="2" ref="E22:S22">SUM(E6:E21)</f>
        <v>0</v>
      </c>
      <c r="F22" s="173">
        <f t="shared" si="2"/>
        <v>0</v>
      </c>
      <c r="G22" s="173">
        <f t="shared" si="2"/>
        <v>0</v>
      </c>
      <c r="H22" s="173">
        <f t="shared" si="2"/>
        <v>0</v>
      </c>
      <c r="I22" s="173">
        <f t="shared" si="2"/>
        <v>0</v>
      </c>
      <c r="J22" s="173">
        <f t="shared" si="2"/>
        <v>0</v>
      </c>
      <c r="K22" s="173">
        <f t="shared" si="2"/>
        <v>0</v>
      </c>
      <c r="L22" s="173">
        <f t="shared" si="2"/>
        <v>0</v>
      </c>
      <c r="M22" s="173">
        <f t="shared" si="2"/>
        <v>0</v>
      </c>
      <c r="N22" s="173">
        <f t="shared" si="2"/>
        <v>0</v>
      </c>
      <c r="O22" s="173">
        <f t="shared" si="2"/>
        <v>0</v>
      </c>
      <c r="P22" s="173">
        <f t="shared" si="2"/>
        <v>0</v>
      </c>
      <c r="Q22" s="173">
        <f t="shared" si="2"/>
        <v>0</v>
      </c>
      <c r="R22" s="173">
        <f t="shared" si="2"/>
        <v>0</v>
      </c>
      <c r="S22" s="173">
        <f t="shared" si="2"/>
        <v>0</v>
      </c>
    </row>
    <row r="23" spans="2:19" ht="30">
      <c r="B23" s="106" t="s">
        <v>247</v>
      </c>
      <c r="C23" s="107"/>
      <c r="D23" s="107" t="s">
        <v>244</v>
      </c>
      <c r="E23" s="107" t="s">
        <v>244</v>
      </c>
      <c r="F23" s="107" t="s">
        <v>244</v>
      </c>
      <c r="G23" s="107" t="s">
        <v>244</v>
      </c>
      <c r="H23" s="107" t="s">
        <v>245</v>
      </c>
      <c r="I23" s="107" t="s">
        <v>244</v>
      </c>
      <c r="J23" s="107" t="s">
        <v>245</v>
      </c>
      <c r="K23" s="107" t="s">
        <v>244</v>
      </c>
      <c r="L23" s="107" t="s">
        <v>245</v>
      </c>
      <c r="M23" s="111" t="s">
        <v>244</v>
      </c>
      <c r="N23" s="111" t="s">
        <v>245</v>
      </c>
      <c r="O23" s="107" t="s">
        <v>244</v>
      </c>
      <c r="P23" s="107" t="s">
        <v>244</v>
      </c>
      <c r="Q23" s="107" t="s">
        <v>245</v>
      </c>
      <c r="R23" s="107" t="s">
        <v>244</v>
      </c>
      <c r="S23" s="107" t="s">
        <v>245</v>
      </c>
    </row>
    <row r="24" spans="2:19" ht="12" customHeight="1">
      <c r="B24" s="108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72">
        <f aca="true" t="shared" si="3" ref="M24:M39">SUM(G24,I24,K24)</f>
        <v>0</v>
      </c>
      <c r="N24" s="172">
        <f aca="true" t="shared" si="4" ref="N24:N39">SUM(H24,J24,L24)</f>
        <v>0</v>
      </c>
      <c r="O24" s="107"/>
      <c r="P24" s="107"/>
      <c r="Q24" s="107"/>
      <c r="R24" s="109"/>
      <c r="S24" s="112"/>
    </row>
    <row r="25" spans="2:19" ht="12" customHeight="1">
      <c r="B25" s="108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72">
        <f t="shared" si="3"/>
        <v>0</v>
      </c>
      <c r="N25" s="172">
        <f t="shared" si="4"/>
        <v>0</v>
      </c>
      <c r="O25" s="107"/>
      <c r="P25" s="107"/>
      <c r="Q25" s="107"/>
      <c r="R25" s="109"/>
      <c r="S25" s="112"/>
    </row>
    <row r="26" spans="2:19" ht="12" customHeight="1">
      <c r="B26" s="108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72">
        <f t="shared" si="3"/>
        <v>0</v>
      </c>
      <c r="N26" s="172">
        <f t="shared" si="4"/>
        <v>0</v>
      </c>
      <c r="O26" s="107"/>
      <c r="P26" s="107"/>
      <c r="Q26" s="107"/>
      <c r="R26" s="109"/>
      <c r="S26" s="112"/>
    </row>
    <row r="27" spans="2:19" ht="12" customHeight="1">
      <c r="B27" s="108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72">
        <f t="shared" si="3"/>
        <v>0</v>
      </c>
      <c r="N27" s="172">
        <f t="shared" si="4"/>
        <v>0</v>
      </c>
      <c r="O27" s="107"/>
      <c r="P27" s="107"/>
      <c r="Q27" s="107"/>
      <c r="R27" s="109"/>
      <c r="S27" s="112"/>
    </row>
    <row r="28" spans="2:19" ht="12" customHeight="1">
      <c r="B28" s="108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72">
        <f t="shared" si="3"/>
        <v>0</v>
      </c>
      <c r="N28" s="172">
        <f t="shared" si="4"/>
        <v>0</v>
      </c>
      <c r="O28" s="107"/>
      <c r="P28" s="107"/>
      <c r="Q28" s="107"/>
      <c r="R28" s="109"/>
      <c r="S28" s="112"/>
    </row>
    <row r="29" spans="2:19" ht="12" customHeight="1">
      <c r="B29" s="108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72">
        <f t="shared" si="3"/>
        <v>0</v>
      </c>
      <c r="N29" s="172">
        <f t="shared" si="4"/>
        <v>0</v>
      </c>
      <c r="O29" s="107"/>
      <c r="P29" s="107"/>
      <c r="Q29" s="107"/>
      <c r="R29" s="109"/>
      <c r="S29" s="112"/>
    </row>
    <row r="30" spans="2:19" ht="12" customHeight="1">
      <c r="B30" s="108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72">
        <f t="shared" si="3"/>
        <v>0</v>
      </c>
      <c r="N30" s="172">
        <f t="shared" si="4"/>
        <v>0</v>
      </c>
      <c r="O30" s="107"/>
      <c r="P30" s="107"/>
      <c r="Q30" s="107"/>
      <c r="R30" s="109"/>
      <c r="S30" s="112"/>
    </row>
    <row r="31" spans="2:19" ht="12" customHeight="1">
      <c r="B31" s="108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72">
        <f t="shared" si="3"/>
        <v>0</v>
      </c>
      <c r="N31" s="172">
        <f t="shared" si="4"/>
        <v>0</v>
      </c>
      <c r="O31" s="107"/>
      <c r="P31" s="107"/>
      <c r="Q31" s="107"/>
      <c r="R31" s="109"/>
      <c r="S31" s="112"/>
    </row>
    <row r="32" spans="2:19" ht="12" customHeight="1">
      <c r="B32" s="108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72">
        <f t="shared" si="3"/>
        <v>0</v>
      </c>
      <c r="N32" s="172">
        <f t="shared" si="4"/>
        <v>0</v>
      </c>
      <c r="O32" s="107"/>
      <c r="P32" s="107"/>
      <c r="Q32" s="107"/>
      <c r="R32" s="109"/>
      <c r="S32" s="112"/>
    </row>
    <row r="33" spans="2:19" ht="12" customHeight="1">
      <c r="B33" s="108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72">
        <f t="shared" si="3"/>
        <v>0</v>
      </c>
      <c r="N33" s="172">
        <f t="shared" si="4"/>
        <v>0</v>
      </c>
      <c r="O33" s="107"/>
      <c r="P33" s="107"/>
      <c r="Q33" s="107"/>
      <c r="R33" s="109"/>
      <c r="S33" s="112"/>
    </row>
    <row r="34" spans="2:19" ht="12" customHeight="1">
      <c r="B34" s="108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72">
        <f t="shared" si="3"/>
        <v>0</v>
      </c>
      <c r="N34" s="172">
        <f t="shared" si="4"/>
        <v>0</v>
      </c>
      <c r="O34" s="107"/>
      <c r="P34" s="107"/>
      <c r="Q34" s="107"/>
      <c r="R34" s="109"/>
      <c r="S34" s="112"/>
    </row>
    <row r="35" spans="2:19" ht="12" customHeight="1">
      <c r="B35" s="108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72">
        <f t="shared" si="3"/>
        <v>0</v>
      </c>
      <c r="N35" s="172">
        <f t="shared" si="4"/>
        <v>0</v>
      </c>
      <c r="O35" s="107"/>
      <c r="P35" s="107"/>
      <c r="Q35" s="107"/>
      <c r="R35" s="109"/>
      <c r="S35" s="112"/>
    </row>
    <row r="36" spans="2:19" ht="12" customHeight="1">
      <c r="B36" s="108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72">
        <f t="shared" si="3"/>
        <v>0</v>
      </c>
      <c r="N36" s="172">
        <f t="shared" si="4"/>
        <v>0</v>
      </c>
      <c r="O36" s="107"/>
      <c r="P36" s="107"/>
      <c r="Q36" s="107"/>
      <c r="R36" s="109"/>
      <c r="S36" s="112"/>
    </row>
    <row r="37" spans="2:19" ht="12" customHeight="1">
      <c r="B37" s="108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72">
        <f t="shared" si="3"/>
        <v>0</v>
      </c>
      <c r="N37" s="172">
        <f t="shared" si="4"/>
        <v>0</v>
      </c>
      <c r="O37" s="107"/>
      <c r="P37" s="107"/>
      <c r="Q37" s="107"/>
      <c r="R37" s="109"/>
      <c r="S37" s="112"/>
    </row>
    <row r="38" spans="2:19" ht="12" customHeight="1">
      <c r="B38" s="108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72">
        <f t="shared" si="3"/>
        <v>0</v>
      </c>
      <c r="N38" s="172">
        <f t="shared" si="4"/>
        <v>0</v>
      </c>
      <c r="O38" s="107"/>
      <c r="P38" s="107"/>
      <c r="Q38" s="107"/>
      <c r="R38" s="109"/>
      <c r="S38" s="112"/>
    </row>
    <row r="39" spans="2:19" ht="12" customHeight="1">
      <c r="B39" s="108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72">
        <f t="shared" si="3"/>
        <v>0</v>
      </c>
      <c r="N39" s="172">
        <f t="shared" si="4"/>
        <v>0</v>
      </c>
      <c r="O39" s="107"/>
      <c r="P39" s="107"/>
      <c r="Q39" s="107"/>
      <c r="R39" s="109"/>
      <c r="S39" s="112"/>
    </row>
    <row r="40" spans="2:19" ht="15.75" customHeight="1">
      <c r="B40" s="110" t="s">
        <v>246</v>
      </c>
      <c r="C40" s="113" t="s">
        <v>359</v>
      </c>
      <c r="D40" s="173">
        <f>SUM(D24:D39)</f>
        <v>0</v>
      </c>
      <c r="E40" s="173">
        <f aca="true" t="shared" si="5" ref="E40:S40">SUM(E24:E39)</f>
        <v>0</v>
      </c>
      <c r="F40" s="173">
        <f t="shared" si="5"/>
        <v>0</v>
      </c>
      <c r="G40" s="173">
        <f t="shared" si="5"/>
        <v>0</v>
      </c>
      <c r="H40" s="173">
        <f t="shared" si="5"/>
        <v>0</v>
      </c>
      <c r="I40" s="173">
        <f t="shared" si="5"/>
        <v>0</v>
      </c>
      <c r="J40" s="173">
        <f t="shared" si="5"/>
        <v>0</v>
      </c>
      <c r="K40" s="173">
        <f t="shared" si="5"/>
        <v>0</v>
      </c>
      <c r="L40" s="173">
        <f t="shared" si="5"/>
        <v>0</v>
      </c>
      <c r="M40" s="173">
        <f t="shared" si="5"/>
        <v>0</v>
      </c>
      <c r="N40" s="173">
        <f t="shared" si="5"/>
        <v>0</v>
      </c>
      <c r="O40" s="173">
        <f t="shared" si="5"/>
        <v>0</v>
      </c>
      <c r="P40" s="173">
        <f t="shared" si="5"/>
        <v>0</v>
      </c>
      <c r="Q40" s="173">
        <f t="shared" si="5"/>
        <v>0</v>
      </c>
      <c r="R40" s="173">
        <f t="shared" si="5"/>
        <v>0</v>
      </c>
      <c r="S40" s="173">
        <f t="shared" si="5"/>
        <v>0</v>
      </c>
    </row>
    <row r="41" spans="2:19" ht="32.25" customHeight="1">
      <c r="B41" s="106" t="s">
        <v>248</v>
      </c>
      <c r="C41" s="107"/>
      <c r="D41" s="107" t="s">
        <v>244</v>
      </c>
      <c r="E41" s="107" t="s">
        <v>244</v>
      </c>
      <c r="F41" s="107" t="s">
        <v>244</v>
      </c>
      <c r="G41" s="107" t="s">
        <v>244</v>
      </c>
      <c r="H41" s="107" t="s">
        <v>245</v>
      </c>
      <c r="I41" s="107" t="s">
        <v>244</v>
      </c>
      <c r="J41" s="107" t="s">
        <v>245</v>
      </c>
      <c r="K41" s="107" t="s">
        <v>244</v>
      </c>
      <c r="L41" s="107" t="s">
        <v>245</v>
      </c>
      <c r="M41" s="111" t="s">
        <v>244</v>
      </c>
      <c r="N41" s="111" t="s">
        <v>245</v>
      </c>
      <c r="O41" s="107" t="s">
        <v>244</v>
      </c>
      <c r="P41" s="107" t="s">
        <v>244</v>
      </c>
      <c r="Q41" s="107" t="s">
        <v>245</v>
      </c>
      <c r="R41" s="107" t="s">
        <v>244</v>
      </c>
      <c r="S41" s="107" t="s">
        <v>245</v>
      </c>
    </row>
    <row r="42" spans="2:19" ht="12" customHeight="1">
      <c r="B42" s="108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72">
        <f aca="true" t="shared" si="6" ref="M42:M57">SUM(G42,I42,K42)</f>
        <v>0</v>
      </c>
      <c r="N42" s="172">
        <f aca="true" t="shared" si="7" ref="N42:N57">SUM(H42,J42,L42)</f>
        <v>0</v>
      </c>
      <c r="O42" s="107"/>
      <c r="P42" s="107"/>
      <c r="Q42" s="107"/>
      <c r="R42" s="109"/>
      <c r="S42" s="112"/>
    </row>
    <row r="43" spans="2:19" ht="12" customHeight="1">
      <c r="B43" s="108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72">
        <f t="shared" si="6"/>
        <v>0</v>
      </c>
      <c r="N43" s="172">
        <f t="shared" si="7"/>
        <v>0</v>
      </c>
      <c r="O43" s="107"/>
      <c r="P43" s="107"/>
      <c r="Q43" s="107"/>
      <c r="R43" s="109"/>
      <c r="S43" s="112"/>
    </row>
    <row r="44" spans="2:19" ht="12" customHeight="1">
      <c r="B44" s="108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72">
        <f t="shared" si="6"/>
        <v>0</v>
      </c>
      <c r="N44" s="172">
        <f t="shared" si="7"/>
        <v>0</v>
      </c>
      <c r="O44" s="107"/>
      <c r="P44" s="107"/>
      <c r="Q44" s="107"/>
      <c r="R44" s="109"/>
      <c r="S44" s="112"/>
    </row>
    <row r="45" spans="2:19" ht="12" customHeight="1">
      <c r="B45" s="108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72">
        <f t="shared" si="6"/>
        <v>0</v>
      </c>
      <c r="N45" s="172">
        <f t="shared" si="7"/>
        <v>0</v>
      </c>
      <c r="O45" s="107"/>
      <c r="P45" s="107"/>
      <c r="Q45" s="107"/>
      <c r="R45" s="109"/>
      <c r="S45" s="112"/>
    </row>
    <row r="46" spans="2:19" ht="12" customHeight="1">
      <c r="B46" s="108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72">
        <f t="shared" si="6"/>
        <v>0</v>
      </c>
      <c r="N46" s="172">
        <f t="shared" si="7"/>
        <v>0</v>
      </c>
      <c r="O46" s="107"/>
      <c r="P46" s="107"/>
      <c r="Q46" s="107"/>
      <c r="R46" s="109"/>
      <c r="S46" s="112"/>
    </row>
    <row r="47" spans="2:19" ht="12" customHeight="1">
      <c r="B47" s="108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72">
        <f t="shared" si="6"/>
        <v>0</v>
      </c>
      <c r="N47" s="172">
        <f t="shared" si="7"/>
        <v>0</v>
      </c>
      <c r="O47" s="107"/>
      <c r="P47" s="107"/>
      <c r="Q47" s="107"/>
      <c r="R47" s="109"/>
      <c r="S47" s="112"/>
    </row>
    <row r="48" spans="2:19" ht="12" customHeight="1">
      <c r="B48" s="108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72">
        <f t="shared" si="6"/>
        <v>0</v>
      </c>
      <c r="N48" s="172">
        <f t="shared" si="7"/>
        <v>0</v>
      </c>
      <c r="O48" s="107"/>
      <c r="P48" s="107"/>
      <c r="Q48" s="107"/>
      <c r="R48" s="109"/>
      <c r="S48" s="112"/>
    </row>
    <row r="49" spans="2:19" ht="12" customHeight="1">
      <c r="B49" s="108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72">
        <f t="shared" si="6"/>
        <v>0</v>
      </c>
      <c r="N49" s="172">
        <f t="shared" si="7"/>
        <v>0</v>
      </c>
      <c r="O49" s="107"/>
      <c r="P49" s="107"/>
      <c r="Q49" s="107"/>
      <c r="R49" s="109"/>
      <c r="S49" s="112"/>
    </row>
    <row r="50" spans="2:19" ht="12" customHeight="1">
      <c r="B50" s="108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72">
        <f t="shared" si="6"/>
        <v>0</v>
      </c>
      <c r="N50" s="172">
        <f t="shared" si="7"/>
        <v>0</v>
      </c>
      <c r="O50" s="107"/>
      <c r="P50" s="107"/>
      <c r="Q50" s="107"/>
      <c r="R50" s="109"/>
      <c r="S50" s="112"/>
    </row>
    <row r="51" spans="2:19" ht="12" customHeight="1">
      <c r="B51" s="108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72">
        <f t="shared" si="6"/>
        <v>0</v>
      </c>
      <c r="N51" s="172">
        <f t="shared" si="7"/>
        <v>0</v>
      </c>
      <c r="O51" s="107"/>
      <c r="P51" s="107"/>
      <c r="Q51" s="107"/>
      <c r="R51" s="109"/>
      <c r="S51" s="112"/>
    </row>
    <row r="52" spans="2:19" ht="12" customHeight="1">
      <c r="B52" s="108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72">
        <f t="shared" si="6"/>
        <v>0</v>
      </c>
      <c r="N52" s="172">
        <f t="shared" si="7"/>
        <v>0</v>
      </c>
      <c r="O52" s="107"/>
      <c r="P52" s="107"/>
      <c r="Q52" s="107"/>
      <c r="R52" s="109"/>
      <c r="S52" s="112"/>
    </row>
    <row r="53" spans="2:19" ht="12" customHeight="1">
      <c r="B53" s="108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72">
        <f t="shared" si="6"/>
        <v>0</v>
      </c>
      <c r="N53" s="172">
        <f t="shared" si="7"/>
        <v>0</v>
      </c>
      <c r="O53" s="107"/>
      <c r="P53" s="107"/>
      <c r="Q53" s="107"/>
      <c r="R53" s="109"/>
      <c r="S53" s="112"/>
    </row>
    <row r="54" spans="2:19" ht="12" customHeight="1">
      <c r="B54" s="108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72">
        <f t="shared" si="6"/>
        <v>0</v>
      </c>
      <c r="N54" s="172">
        <f t="shared" si="7"/>
        <v>0</v>
      </c>
      <c r="O54" s="107"/>
      <c r="P54" s="107"/>
      <c r="Q54" s="107"/>
      <c r="R54" s="109"/>
      <c r="S54" s="112"/>
    </row>
    <row r="55" spans="2:19" ht="12" customHeight="1">
      <c r="B55" s="108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72">
        <f t="shared" si="6"/>
        <v>0</v>
      </c>
      <c r="N55" s="172">
        <f t="shared" si="7"/>
        <v>0</v>
      </c>
      <c r="O55" s="107"/>
      <c r="P55" s="107"/>
      <c r="Q55" s="107"/>
      <c r="R55" s="109"/>
      <c r="S55" s="112"/>
    </row>
    <row r="56" spans="2:19" ht="12" customHeight="1">
      <c r="B56" s="108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72">
        <f t="shared" si="6"/>
        <v>0</v>
      </c>
      <c r="N56" s="172">
        <f t="shared" si="7"/>
        <v>0</v>
      </c>
      <c r="O56" s="107"/>
      <c r="P56" s="107"/>
      <c r="Q56" s="107"/>
      <c r="R56" s="109"/>
      <c r="S56" s="112"/>
    </row>
    <row r="57" spans="2:19" ht="12" customHeight="1">
      <c r="B57" s="108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72">
        <f t="shared" si="6"/>
        <v>0</v>
      </c>
      <c r="N57" s="172">
        <f t="shared" si="7"/>
        <v>0</v>
      </c>
      <c r="O57" s="107"/>
      <c r="P57" s="107"/>
      <c r="Q57" s="107"/>
      <c r="R57" s="109"/>
      <c r="S57" s="112"/>
    </row>
    <row r="58" spans="2:19" ht="14.25" customHeight="1">
      <c r="B58" s="110" t="s">
        <v>246</v>
      </c>
      <c r="C58" s="107">
        <v>95</v>
      </c>
      <c r="D58" s="173">
        <f>SUM(D42:D57)</f>
        <v>0</v>
      </c>
      <c r="E58" s="173">
        <f aca="true" t="shared" si="8" ref="E58:S58">SUM(E42:E57)</f>
        <v>0</v>
      </c>
      <c r="F58" s="173">
        <f t="shared" si="8"/>
        <v>0</v>
      </c>
      <c r="G58" s="173">
        <f t="shared" si="8"/>
        <v>0</v>
      </c>
      <c r="H58" s="173">
        <f t="shared" si="8"/>
        <v>0</v>
      </c>
      <c r="I58" s="173">
        <f t="shared" si="8"/>
        <v>0</v>
      </c>
      <c r="J58" s="173">
        <f t="shared" si="8"/>
        <v>0</v>
      </c>
      <c r="K58" s="173">
        <f t="shared" si="8"/>
        <v>0</v>
      </c>
      <c r="L58" s="173">
        <f t="shared" si="8"/>
        <v>0</v>
      </c>
      <c r="M58" s="173">
        <f t="shared" si="8"/>
        <v>0</v>
      </c>
      <c r="N58" s="173">
        <f t="shared" si="8"/>
        <v>0</v>
      </c>
      <c r="O58" s="173">
        <f t="shared" si="8"/>
        <v>0</v>
      </c>
      <c r="P58" s="173">
        <f t="shared" si="8"/>
        <v>0</v>
      </c>
      <c r="Q58" s="173">
        <f t="shared" si="8"/>
        <v>0</v>
      </c>
      <c r="R58" s="173">
        <f t="shared" si="8"/>
        <v>0</v>
      </c>
      <c r="S58" s="173">
        <f t="shared" si="8"/>
        <v>0</v>
      </c>
    </row>
    <row r="59" spans="2:19" ht="15" customHeight="1">
      <c r="B59" s="110" t="s">
        <v>360</v>
      </c>
      <c r="C59" s="107">
        <v>96</v>
      </c>
      <c r="D59" s="174">
        <f>SUM(D22,D40,D58)</f>
        <v>0</v>
      </c>
      <c r="E59" s="174">
        <f>IF(SUM(E22,E40,E58)='Şagird sayı'!F23,SUM(E22,E40,E58),"Səhvdir")</f>
        <v>0</v>
      </c>
      <c r="F59" s="174">
        <f>IF(SUM(F22,F40,F58)=Qebul_edilmis_Yash_bolgusu!D7,SUM(F22,F40,F58),"Səhvdir")</f>
        <v>0</v>
      </c>
      <c r="G59" s="174">
        <f aca="true" t="shared" si="9" ref="G59:S59">SUM(G22,G40,G58)</f>
        <v>0</v>
      </c>
      <c r="H59" s="174">
        <f t="shared" si="9"/>
        <v>0</v>
      </c>
      <c r="I59" s="174">
        <f t="shared" si="9"/>
        <v>0</v>
      </c>
      <c r="J59" s="174">
        <f t="shared" si="9"/>
        <v>0</v>
      </c>
      <c r="K59" s="174">
        <f t="shared" si="9"/>
        <v>0</v>
      </c>
      <c r="L59" s="174">
        <f t="shared" si="9"/>
        <v>0</v>
      </c>
      <c r="M59" s="174">
        <f>IF(SUM(M22,M40,M58)='Şagird sayı'!N23,SUM(M22,M40,M58),"Səhvdir")</f>
        <v>0</v>
      </c>
      <c r="N59" s="174">
        <f>IF(SUM(N22,N40,N58)='Şagird sayı'!N19,SUM(N22,N40,N58),"Səhvdir")</f>
        <v>0</v>
      </c>
      <c r="O59" s="174">
        <f>IF(SUM(O22,O40,O58)=Tehsil_alan_Yash_bolgusu!D7,SUM(O22,O40,O58),"Səhvdir")</f>
        <v>0</v>
      </c>
      <c r="P59" s="174">
        <f>IF(SUM(P22,P40,P58)='Şagird sayı'!G23,SUM(P22,P40,P58),"Səhvdir")</f>
        <v>0</v>
      </c>
      <c r="Q59" s="174">
        <f>IF(SUM(Q22,Q40,Q58)='Şagird sayı'!G19,SUM(Q22,Q40,Q58),"Səhvdir")</f>
        <v>0</v>
      </c>
      <c r="R59" s="174">
        <f t="shared" si="9"/>
        <v>0</v>
      </c>
      <c r="S59" s="174">
        <f t="shared" si="9"/>
        <v>0</v>
      </c>
    </row>
    <row r="60" spans="2:19" ht="26.25" customHeight="1">
      <c r="B60" s="67" t="s">
        <v>249</v>
      </c>
      <c r="C60" s="109">
        <v>97</v>
      </c>
      <c r="D60" s="107"/>
      <c r="E60" s="107"/>
      <c r="F60" s="107"/>
      <c r="G60" s="221"/>
      <c r="H60" s="222"/>
      <c r="I60" s="221"/>
      <c r="J60" s="222"/>
      <c r="K60" s="221"/>
      <c r="L60" s="222"/>
      <c r="M60" s="223">
        <f>SUM(G60:L60)</f>
        <v>0</v>
      </c>
      <c r="N60" s="224" t="e">
        <f>IF(SUM(N58:N59)='[1]İxtisas_Sagird_sayi'!N109,SUM(N58:N59),"Yanlişdır ")</f>
        <v>#REF!</v>
      </c>
      <c r="O60" s="107"/>
      <c r="P60" s="221"/>
      <c r="Q60" s="222"/>
      <c r="R60" s="221"/>
      <c r="S60" s="222"/>
    </row>
    <row r="61" spans="2:19" ht="25.5">
      <c r="B61" s="114" t="s">
        <v>361</v>
      </c>
      <c r="C61" s="109">
        <v>98</v>
      </c>
      <c r="D61" s="107"/>
      <c r="E61" s="107"/>
      <c r="F61" s="109"/>
      <c r="G61" s="221"/>
      <c r="H61" s="222"/>
      <c r="I61" s="221"/>
      <c r="J61" s="222"/>
      <c r="K61" s="221"/>
      <c r="L61" s="222"/>
      <c r="M61" s="223">
        <f>SUM(G61:L61)</f>
        <v>0</v>
      </c>
      <c r="N61" s="224" t="e">
        <f>IF(SUM(N59:N60)='[1]İxtisas_Sagird_sayi'!N110,SUM(N59:N60),"Yanlişdır ")</f>
        <v>#REF!</v>
      </c>
      <c r="O61" s="107"/>
      <c r="P61" s="221"/>
      <c r="Q61" s="222"/>
      <c r="R61" s="221"/>
      <c r="S61" s="222"/>
    </row>
    <row r="62" spans="2:19" s="115" customFormat="1" ht="15.75">
      <c r="B62" s="116" t="s">
        <v>250</v>
      </c>
      <c r="C62" s="107">
        <v>99</v>
      </c>
      <c r="D62" s="107"/>
      <c r="E62" s="109"/>
      <c r="F62" s="109"/>
      <c r="G62" s="109"/>
      <c r="H62" s="109"/>
      <c r="I62" s="109"/>
      <c r="J62" s="109"/>
      <c r="K62" s="109"/>
      <c r="L62" s="109"/>
      <c r="M62" s="172">
        <f>SUM(G62,I62,K62)</f>
        <v>0</v>
      </c>
      <c r="N62" s="172">
        <f>SUM(H62,J62,L62)</f>
        <v>0</v>
      </c>
      <c r="O62" s="109"/>
      <c r="P62" s="109"/>
      <c r="Q62" s="109"/>
      <c r="R62" s="109"/>
      <c r="S62" s="112"/>
    </row>
    <row r="63" spans="2:19" ht="15" customHeight="1">
      <c r="B63" s="117" t="s">
        <v>251</v>
      </c>
      <c r="C63" s="107">
        <v>100</v>
      </c>
      <c r="D63" s="107"/>
      <c r="E63" s="107"/>
      <c r="F63" s="109"/>
      <c r="G63" s="107"/>
      <c r="H63" s="107"/>
      <c r="I63" s="107"/>
      <c r="J63" s="107"/>
      <c r="K63" s="107"/>
      <c r="L63" s="107"/>
      <c r="M63" s="172">
        <f>SUM(G63,I63,K63)</f>
        <v>0</v>
      </c>
      <c r="N63" s="172">
        <f>SUM(H63,J63,L63)</f>
        <v>0</v>
      </c>
      <c r="O63" s="107"/>
      <c r="P63" s="107"/>
      <c r="Q63" s="107"/>
      <c r="R63" s="109"/>
      <c r="S63" s="112"/>
    </row>
    <row r="64" spans="2:19" ht="12.75">
      <c r="B64" s="90"/>
      <c r="C64" s="90"/>
      <c r="D64" s="102"/>
      <c r="E64" s="102"/>
      <c r="F64" s="102"/>
      <c r="G64" s="90"/>
      <c r="H64" s="90"/>
      <c r="I64" s="90"/>
      <c r="J64" s="90"/>
      <c r="K64" s="90"/>
      <c r="L64" s="90"/>
      <c r="M64" s="90"/>
      <c r="N64" s="90"/>
      <c r="O64"/>
      <c r="P64"/>
      <c r="Q64"/>
      <c r="R64" s="102"/>
      <c r="S64" s="118"/>
    </row>
    <row r="65" spans="15:17" ht="12.75">
      <c r="O65"/>
      <c r="P65"/>
      <c r="Q65"/>
    </row>
    <row r="67" spans="2:11" ht="15">
      <c r="B67" s="226"/>
      <c r="C67" s="226"/>
      <c r="D67" s="226"/>
      <c r="E67" s="226"/>
      <c r="F67" s="226"/>
      <c r="G67" s="119"/>
      <c r="H67" s="120"/>
      <c r="I67" s="120"/>
      <c r="J67" s="120"/>
      <c r="K67" s="120"/>
    </row>
    <row r="68" spans="2:18" ht="15">
      <c r="B68" s="5"/>
      <c r="C68" s="5"/>
      <c r="D68" s="5"/>
      <c r="E68" s="5"/>
      <c r="F68" s="5"/>
      <c r="G68" s="121"/>
      <c r="K68" s="122"/>
      <c r="L68" s="123"/>
      <c r="M68"/>
      <c r="N68"/>
      <c r="O68"/>
      <c r="P68"/>
      <c r="Q68"/>
      <c r="R68"/>
    </row>
    <row r="69" spans="2:18" ht="15">
      <c r="B69" s="124"/>
      <c r="C69" s="125"/>
      <c r="D69" s="125"/>
      <c r="E69" s="125"/>
      <c r="F69" s="125"/>
      <c r="G69" s="125"/>
      <c r="K69" s="122"/>
      <c r="L69" s="123"/>
      <c r="M69"/>
      <c r="N69"/>
      <c r="O69"/>
      <c r="P69"/>
      <c r="Q69"/>
      <c r="R69"/>
    </row>
    <row r="70" spans="13:14" ht="12.75">
      <c r="M70" s="126"/>
      <c r="N70" s="126"/>
    </row>
    <row r="71" spans="2:18" ht="14.25">
      <c r="B71" s="127"/>
      <c r="C71" s="127"/>
      <c r="D71" s="127"/>
      <c r="E71" s="127"/>
      <c r="F71" s="127"/>
      <c r="G71" s="127"/>
      <c r="I71" s="127"/>
      <c r="J71" s="127"/>
      <c r="K71" s="127"/>
      <c r="L71" s="127"/>
      <c r="M71" s="127"/>
      <c r="N71" s="127"/>
      <c r="O71" s="127"/>
      <c r="P71" s="127"/>
      <c r="Q71" s="127"/>
      <c r="R71" s="128"/>
    </row>
    <row r="72" spans="2:18" ht="14.25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8"/>
    </row>
    <row r="73" spans="2:18" ht="14.25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8"/>
    </row>
    <row r="74" spans="2:18" ht="14.25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</row>
  </sheetData>
  <sheetProtection sheet="1" selectLockedCells="1"/>
  <mergeCells count="33">
    <mergeCell ref="A1:Q1"/>
    <mergeCell ref="B67:F67"/>
    <mergeCell ref="G61:H61"/>
    <mergeCell ref="I61:J61"/>
    <mergeCell ref="K61:L61"/>
    <mergeCell ref="M61:N61"/>
    <mergeCell ref="P61:Q61"/>
    <mergeCell ref="G4:H4"/>
    <mergeCell ref="I4:J4"/>
    <mergeCell ref="K4:L4"/>
    <mergeCell ref="R61:S61"/>
    <mergeCell ref="G60:H60"/>
    <mergeCell ref="I60:J60"/>
    <mergeCell ref="K60:L60"/>
    <mergeCell ref="M60:N60"/>
    <mergeCell ref="P60:Q60"/>
    <mergeCell ref="R60:S60"/>
    <mergeCell ref="M4:N4"/>
    <mergeCell ref="P4:Q4"/>
    <mergeCell ref="R4:S4"/>
    <mergeCell ref="M2:N3"/>
    <mergeCell ref="O2:O3"/>
    <mergeCell ref="P2:Q3"/>
    <mergeCell ref="R2:S3"/>
    <mergeCell ref="G3:H3"/>
    <mergeCell ref="I3:J3"/>
    <mergeCell ref="K3:L3"/>
    <mergeCell ref="B2:B3"/>
    <mergeCell ref="C2:C3"/>
    <mergeCell ref="D2:D3"/>
    <mergeCell ref="E2:E3"/>
    <mergeCell ref="F2:F3"/>
    <mergeCell ref="G2:L2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8.140625" style="0" customWidth="1"/>
    <col min="2" max="2" width="18.28125" style="0" customWidth="1"/>
    <col min="3" max="3" width="13.421875" style="0" customWidth="1"/>
    <col min="4" max="4" width="10.00390625" style="5" customWidth="1"/>
    <col min="5" max="5" width="27.00390625" style="0" customWidth="1"/>
    <col min="6" max="6" width="8.140625" style="0" customWidth="1"/>
    <col min="7" max="7" width="15.421875" style="0" customWidth="1"/>
    <col min="8" max="8" width="9.140625" style="0" customWidth="1"/>
    <col min="10" max="10" width="37.57421875" style="0" customWidth="1"/>
  </cols>
  <sheetData>
    <row r="1" spans="1:8" ht="30.75" customHeight="1">
      <c r="A1" s="240" t="s">
        <v>340</v>
      </c>
      <c r="B1" s="240"/>
      <c r="C1" s="240"/>
      <c r="D1" s="240"/>
      <c r="E1" s="240"/>
      <c r="F1" s="240"/>
      <c r="G1" s="240"/>
      <c r="H1" s="240"/>
    </row>
    <row r="2" spans="1:8" ht="15.75" customHeight="1">
      <c r="A2" s="233" t="s">
        <v>254</v>
      </c>
      <c r="B2" s="144" t="s">
        <v>255</v>
      </c>
      <c r="C2" s="155"/>
      <c r="D2" s="241"/>
      <c r="E2" s="242"/>
      <c r="F2" s="233" t="s">
        <v>358</v>
      </c>
      <c r="G2" s="243" t="s">
        <v>252</v>
      </c>
      <c r="H2" s="233" t="s">
        <v>253</v>
      </c>
    </row>
    <row r="3" spans="1:8" ht="15">
      <c r="A3" s="233"/>
      <c r="B3" s="144" t="s">
        <v>256</v>
      </c>
      <c r="C3" s="155"/>
      <c r="D3" s="241"/>
      <c r="E3" s="242"/>
      <c r="F3" s="233"/>
      <c r="G3" s="243"/>
      <c r="H3" s="233"/>
    </row>
    <row r="4" spans="1:8" ht="15">
      <c r="A4" s="233" t="s">
        <v>341</v>
      </c>
      <c r="B4" s="144" t="s">
        <v>9</v>
      </c>
      <c r="C4" s="155"/>
      <c r="D4" s="241"/>
      <c r="E4" s="242"/>
      <c r="F4" s="233"/>
      <c r="G4" s="243"/>
      <c r="H4" s="233"/>
    </row>
    <row r="5" spans="1:8" ht="15">
      <c r="A5" s="233"/>
      <c r="B5" s="144" t="s">
        <v>257</v>
      </c>
      <c r="C5" s="155"/>
      <c r="D5" s="241"/>
      <c r="E5" s="145" t="s">
        <v>262</v>
      </c>
      <c r="F5" s="144"/>
      <c r="G5" s="144"/>
      <c r="H5" s="144"/>
    </row>
    <row r="6" spans="1:8" ht="15" customHeight="1">
      <c r="A6" s="227" t="s">
        <v>259</v>
      </c>
      <c r="B6" s="227"/>
      <c r="C6" s="155"/>
      <c r="D6" s="241"/>
      <c r="E6" s="157" t="s">
        <v>263</v>
      </c>
      <c r="F6" s="144"/>
      <c r="G6" s="144"/>
      <c r="H6" s="144"/>
    </row>
    <row r="7" spans="1:8" ht="15">
      <c r="A7" s="227" t="s">
        <v>260</v>
      </c>
      <c r="B7" s="227"/>
      <c r="C7" s="155"/>
      <c r="D7" s="241"/>
      <c r="E7" s="144" t="s">
        <v>269</v>
      </c>
      <c r="F7" s="144"/>
      <c r="G7" s="144"/>
      <c r="H7" s="144"/>
    </row>
    <row r="8" spans="1:8" ht="15">
      <c r="A8" s="227" t="s">
        <v>342</v>
      </c>
      <c r="B8" s="227"/>
      <c r="C8" s="155"/>
      <c r="D8" s="241"/>
      <c r="E8" s="144" t="s">
        <v>270</v>
      </c>
      <c r="F8" s="144"/>
      <c r="G8" s="144"/>
      <c r="H8" s="144"/>
    </row>
    <row r="9" spans="1:8" ht="15">
      <c r="A9" s="227" t="s">
        <v>271</v>
      </c>
      <c r="B9" s="227"/>
      <c r="C9" s="155"/>
      <c r="D9" s="241"/>
      <c r="E9" s="144" t="s">
        <v>277</v>
      </c>
      <c r="F9" s="144"/>
      <c r="G9" s="144"/>
      <c r="H9" s="144"/>
    </row>
    <row r="10" spans="1:8" ht="15">
      <c r="A10" s="227" t="s">
        <v>280</v>
      </c>
      <c r="B10" s="227"/>
      <c r="C10" s="155"/>
      <c r="E10" s="156"/>
      <c r="F10" s="156"/>
      <c r="G10" s="156"/>
      <c r="H10" s="156"/>
    </row>
    <row r="11" spans="1:8" ht="15" customHeight="1">
      <c r="A11" s="227" t="s">
        <v>276</v>
      </c>
      <c r="B11" s="227"/>
      <c r="C11" s="155"/>
      <c r="E11" s="237" t="s">
        <v>357</v>
      </c>
      <c r="F11" s="238"/>
      <c r="G11" s="238"/>
      <c r="H11" s="239"/>
    </row>
    <row r="12" spans="1:8" ht="15">
      <c r="A12" s="227" t="s">
        <v>281</v>
      </c>
      <c r="B12" s="227"/>
      <c r="C12" s="155"/>
      <c r="E12" s="144" t="s">
        <v>258</v>
      </c>
      <c r="F12" s="230"/>
      <c r="G12" s="231"/>
      <c r="H12" s="232"/>
    </row>
    <row r="13" spans="1:8" ht="30">
      <c r="A13" s="228" t="s">
        <v>282</v>
      </c>
      <c r="B13" s="229"/>
      <c r="C13" s="155"/>
      <c r="E13" s="146" t="s">
        <v>266</v>
      </c>
      <c r="F13" s="230"/>
      <c r="G13" s="231"/>
      <c r="H13" s="232"/>
    </row>
    <row r="14" spans="1:8" ht="15">
      <c r="A14" s="233" t="s">
        <v>261</v>
      </c>
      <c r="B14" s="144" t="s">
        <v>264</v>
      </c>
      <c r="C14" s="155"/>
      <c r="E14" s="144" t="s">
        <v>268</v>
      </c>
      <c r="F14" s="230"/>
      <c r="G14" s="231"/>
      <c r="H14" s="232"/>
    </row>
    <row r="15" spans="1:8" ht="15">
      <c r="A15" s="233"/>
      <c r="B15" s="144" t="s">
        <v>265</v>
      </c>
      <c r="C15" s="155"/>
      <c r="E15" s="147" t="s">
        <v>343</v>
      </c>
      <c r="F15" s="230"/>
      <c r="G15" s="231"/>
      <c r="H15" s="232"/>
    </row>
    <row r="16" spans="1:8" ht="15">
      <c r="A16" s="233" t="s">
        <v>267</v>
      </c>
      <c r="B16" s="144" t="s">
        <v>272</v>
      </c>
      <c r="C16" s="155"/>
      <c r="E16" s="144" t="s">
        <v>9</v>
      </c>
      <c r="F16" s="234"/>
      <c r="G16" s="235"/>
      <c r="H16" s="236"/>
    </row>
    <row r="17" spans="1:3" ht="15">
      <c r="A17" s="233"/>
      <c r="B17" s="144" t="s">
        <v>273</v>
      </c>
      <c r="C17" s="155"/>
    </row>
    <row r="18" spans="1:3" ht="15">
      <c r="A18" s="233"/>
      <c r="B18" s="144" t="s">
        <v>274</v>
      </c>
      <c r="C18" s="155"/>
    </row>
    <row r="19" spans="1:3" ht="15">
      <c r="A19" s="233"/>
      <c r="B19" s="144" t="s">
        <v>275</v>
      </c>
      <c r="C19" s="155"/>
    </row>
    <row r="20" spans="1:3" ht="15">
      <c r="A20" s="227" t="s">
        <v>278</v>
      </c>
      <c r="B20" s="227"/>
      <c r="C20" s="155"/>
    </row>
    <row r="21" spans="1:3" ht="15">
      <c r="A21" s="227" t="s">
        <v>279</v>
      </c>
      <c r="B21" s="227"/>
      <c r="C21" s="155"/>
    </row>
  </sheetData>
  <sheetProtection/>
  <mergeCells count="26">
    <mergeCell ref="A1:H1"/>
    <mergeCell ref="A2:A3"/>
    <mergeCell ref="D2:D9"/>
    <mergeCell ref="E2:E4"/>
    <mergeCell ref="F2:F4"/>
    <mergeCell ref="G2:G4"/>
    <mergeCell ref="H2:H4"/>
    <mergeCell ref="A4:A5"/>
    <mergeCell ref="A6:B6"/>
    <mergeCell ref="A7:B7"/>
    <mergeCell ref="A8:B8"/>
    <mergeCell ref="A9:B9"/>
    <mergeCell ref="A10:B10"/>
    <mergeCell ref="A11:B11"/>
    <mergeCell ref="E11:H11"/>
    <mergeCell ref="A12:B12"/>
    <mergeCell ref="F12:H12"/>
    <mergeCell ref="A20:B20"/>
    <mergeCell ref="A21:B21"/>
    <mergeCell ref="A13:B13"/>
    <mergeCell ref="F13:H13"/>
    <mergeCell ref="A14:A15"/>
    <mergeCell ref="F14:H14"/>
    <mergeCell ref="F15:H15"/>
    <mergeCell ref="A16:A19"/>
    <mergeCell ref="F16:H1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9"/>
  <sheetViews>
    <sheetView zoomScaleSheetLayoutView="80" zoomScalePageLayoutView="0" workbookViewId="0" topLeftCell="A7">
      <selection activeCell="G15" sqref="G15"/>
    </sheetView>
  </sheetViews>
  <sheetFormatPr defaultColWidth="9.140625" defaultRowHeight="12.75"/>
  <cols>
    <col min="1" max="1" width="2.57421875" style="47" customWidth="1"/>
    <col min="2" max="2" width="27.28125" style="47" customWidth="1"/>
    <col min="3" max="3" width="4.8515625" style="47" customWidth="1"/>
    <col min="4" max="4" width="8.7109375" style="47" customWidth="1"/>
    <col min="5" max="5" width="5.8515625" style="47" customWidth="1"/>
    <col min="6" max="6" width="9.00390625" style="47" customWidth="1"/>
    <col min="7" max="7" width="7.57421875" style="47" customWidth="1"/>
    <col min="8" max="8" width="7.28125" style="47" customWidth="1"/>
    <col min="9" max="9" width="10.28125" style="47" customWidth="1"/>
    <col min="10" max="10" width="7.00390625" style="47" customWidth="1"/>
    <col min="11" max="11" width="10.7109375" style="47" customWidth="1"/>
    <col min="12" max="12" width="7.7109375" style="47" customWidth="1"/>
    <col min="13" max="13" width="7.00390625" style="47" customWidth="1"/>
    <col min="14" max="14" width="7.421875" style="47" customWidth="1"/>
    <col min="15" max="16384" width="9.140625" style="47" customWidth="1"/>
  </cols>
  <sheetData>
    <row r="1" ht="18" customHeight="1">
      <c r="B1" s="47" t="s">
        <v>40</v>
      </c>
    </row>
    <row r="2" ht="8.25" customHeight="1"/>
    <row r="3" spans="2:14" ht="23.25" customHeight="1">
      <c r="B3" s="188" t="s">
        <v>4</v>
      </c>
      <c r="C3" s="187" t="s">
        <v>102</v>
      </c>
      <c r="D3" s="187" t="s">
        <v>5</v>
      </c>
      <c r="E3" s="187" t="s">
        <v>6</v>
      </c>
      <c r="F3" s="187"/>
      <c r="G3" s="187" t="s">
        <v>323</v>
      </c>
      <c r="H3" s="187" t="s">
        <v>7</v>
      </c>
      <c r="I3" s="187"/>
      <c r="J3" s="187"/>
      <c r="K3" s="187"/>
      <c r="L3" s="187"/>
      <c r="M3" s="187"/>
      <c r="N3" s="187" t="s">
        <v>338</v>
      </c>
    </row>
    <row r="4" spans="2:14" ht="15" customHeight="1">
      <c r="B4" s="189"/>
      <c r="C4" s="187"/>
      <c r="D4" s="187"/>
      <c r="E4" s="187" t="s">
        <v>9</v>
      </c>
      <c r="F4" s="187" t="s">
        <v>195</v>
      </c>
      <c r="G4" s="187"/>
      <c r="H4" s="187" t="s">
        <v>324</v>
      </c>
      <c r="I4" s="187" t="s">
        <v>8</v>
      </c>
      <c r="J4" s="187"/>
      <c r="K4" s="187"/>
      <c r="L4" s="187"/>
      <c r="M4" s="187"/>
      <c r="N4" s="187"/>
    </row>
    <row r="5" spans="2:14" ht="42.75" customHeight="1">
      <c r="B5" s="189"/>
      <c r="C5" s="187"/>
      <c r="D5" s="187"/>
      <c r="E5" s="187"/>
      <c r="F5" s="187"/>
      <c r="G5" s="187"/>
      <c r="H5" s="187"/>
      <c r="I5" s="187" t="s">
        <v>180</v>
      </c>
      <c r="J5" s="187" t="s">
        <v>14</v>
      </c>
      <c r="K5" s="187" t="s">
        <v>103</v>
      </c>
      <c r="L5" s="187" t="s">
        <v>10</v>
      </c>
      <c r="M5" s="187" t="s">
        <v>11</v>
      </c>
      <c r="N5" s="187"/>
    </row>
    <row r="6" spans="2:14" ht="24" customHeight="1">
      <c r="B6" s="190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2:14" ht="12.75">
      <c r="B7" s="48" t="s">
        <v>12</v>
      </c>
      <c r="C7" s="48" t="s">
        <v>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  <c r="N7" s="48">
        <v>11</v>
      </c>
    </row>
    <row r="8" spans="2:14" s="51" customFormat="1" ht="23.25" customHeight="1">
      <c r="B8" s="99" t="s">
        <v>321</v>
      </c>
      <c r="C8" s="50" t="s">
        <v>15</v>
      </c>
      <c r="D8" s="148">
        <f>SUM(D9,D18)</f>
        <v>0</v>
      </c>
      <c r="E8" s="148">
        <f aca="true" t="shared" si="0" ref="E8:M8">SUM(E9,E18)</f>
        <v>0</v>
      </c>
      <c r="F8" s="148">
        <f t="shared" si="0"/>
        <v>0</v>
      </c>
      <c r="G8" s="148">
        <f t="shared" si="0"/>
        <v>0</v>
      </c>
      <c r="H8" s="148">
        <f t="shared" si="0"/>
        <v>0</v>
      </c>
      <c r="I8" s="148">
        <f t="shared" si="0"/>
        <v>0</v>
      </c>
      <c r="J8" s="148">
        <f t="shared" si="0"/>
        <v>0</v>
      </c>
      <c r="K8" s="148">
        <f t="shared" si="0"/>
        <v>0</v>
      </c>
      <c r="L8" s="148">
        <f t="shared" si="0"/>
        <v>0</v>
      </c>
      <c r="M8" s="148">
        <f t="shared" si="0"/>
        <v>0</v>
      </c>
      <c r="N8" s="148">
        <f>D8+E8-G8-H8</f>
        <v>0</v>
      </c>
    </row>
    <row r="9" spans="2:14" s="51" customFormat="1" ht="23.25" customHeight="1">
      <c r="B9" s="43" t="s">
        <v>322</v>
      </c>
      <c r="C9" s="50" t="s">
        <v>16</v>
      </c>
      <c r="D9" s="148">
        <f>SUM(D10,D11)</f>
        <v>0</v>
      </c>
      <c r="E9" s="148">
        <f aca="true" t="shared" si="1" ref="E9:M9">SUM(E10,E11)</f>
        <v>0</v>
      </c>
      <c r="F9" s="148">
        <f t="shared" si="1"/>
        <v>0</v>
      </c>
      <c r="G9" s="148">
        <f t="shared" si="1"/>
        <v>0</v>
      </c>
      <c r="H9" s="148">
        <f t="shared" si="1"/>
        <v>0</v>
      </c>
      <c r="I9" s="148">
        <f t="shared" si="1"/>
        <v>0</v>
      </c>
      <c r="J9" s="148">
        <f t="shared" si="1"/>
        <v>0</v>
      </c>
      <c r="K9" s="148">
        <f t="shared" si="1"/>
        <v>0</v>
      </c>
      <c r="L9" s="148">
        <f t="shared" si="1"/>
        <v>0</v>
      </c>
      <c r="M9" s="148">
        <f t="shared" si="1"/>
        <v>0</v>
      </c>
      <c r="N9" s="148">
        <f aca="true" t="shared" si="2" ref="N9:N25">D9+E9-G9-H9</f>
        <v>0</v>
      </c>
    </row>
    <row r="10" spans="2:14" s="51" customFormat="1" ht="23.25" customHeight="1">
      <c r="B10" s="131" t="s">
        <v>314</v>
      </c>
      <c r="C10" s="52" t="s">
        <v>17</v>
      </c>
      <c r="D10" s="132"/>
      <c r="E10" s="132"/>
      <c r="F10" s="132"/>
      <c r="G10" s="132"/>
      <c r="H10" s="150">
        <f>SUM(I10:M10)</f>
        <v>0</v>
      </c>
      <c r="I10" s="132"/>
      <c r="J10" s="132"/>
      <c r="K10" s="132"/>
      <c r="L10" s="132"/>
      <c r="M10" s="132"/>
      <c r="N10" s="148">
        <f t="shared" si="2"/>
        <v>0</v>
      </c>
    </row>
    <row r="11" spans="2:14" s="51" customFormat="1" ht="16.5" customHeight="1">
      <c r="B11" s="49" t="s">
        <v>315</v>
      </c>
      <c r="C11" s="53" t="s">
        <v>18</v>
      </c>
      <c r="D11" s="133"/>
      <c r="E11" s="133"/>
      <c r="F11" s="133"/>
      <c r="G11" s="133"/>
      <c r="H11" s="150">
        <f aca="true" t="shared" si="3" ref="H11:H25">SUM(I11:M11)</f>
        <v>0</v>
      </c>
      <c r="I11" s="133"/>
      <c r="J11" s="133"/>
      <c r="K11" s="133"/>
      <c r="L11" s="133"/>
      <c r="M11" s="133"/>
      <c r="N11" s="148">
        <f t="shared" si="2"/>
        <v>0</v>
      </c>
    </row>
    <row r="12" spans="2:14" s="51" customFormat="1" ht="23.25" customHeight="1">
      <c r="B12" s="136" t="s">
        <v>68</v>
      </c>
      <c r="C12" s="53" t="s">
        <v>19</v>
      </c>
      <c r="D12" s="163"/>
      <c r="E12" s="163"/>
      <c r="F12" s="163"/>
      <c r="G12" s="163"/>
      <c r="H12" s="150">
        <f t="shared" si="3"/>
        <v>0</v>
      </c>
      <c r="I12" s="163"/>
      <c r="J12" s="163"/>
      <c r="K12" s="163"/>
      <c r="L12" s="163"/>
      <c r="M12" s="163"/>
      <c r="N12" s="148">
        <f t="shared" si="2"/>
        <v>0</v>
      </c>
    </row>
    <row r="13" spans="2:14" s="51" customFormat="1" ht="22.5">
      <c r="B13" s="49" t="s">
        <v>320</v>
      </c>
      <c r="C13" s="53" t="s">
        <v>20</v>
      </c>
      <c r="D13" s="133"/>
      <c r="E13" s="133"/>
      <c r="F13" s="133"/>
      <c r="G13" s="133"/>
      <c r="H13" s="150">
        <f t="shared" si="3"/>
        <v>0</v>
      </c>
      <c r="I13" s="133"/>
      <c r="J13" s="133"/>
      <c r="K13" s="133"/>
      <c r="L13" s="133"/>
      <c r="M13" s="133"/>
      <c r="N13" s="148">
        <f t="shared" si="2"/>
        <v>0</v>
      </c>
    </row>
    <row r="14" spans="2:14" s="51" customFormat="1" ht="23.25" customHeight="1">
      <c r="B14" s="49" t="s">
        <v>176</v>
      </c>
      <c r="C14" s="53" t="s">
        <v>21</v>
      </c>
      <c r="D14" s="133"/>
      <c r="E14" s="133"/>
      <c r="F14" s="133"/>
      <c r="G14" s="133"/>
      <c r="H14" s="150">
        <f t="shared" si="3"/>
        <v>0</v>
      </c>
      <c r="I14" s="133"/>
      <c r="J14" s="133"/>
      <c r="K14" s="133"/>
      <c r="L14" s="133"/>
      <c r="M14" s="133"/>
      <c r="N14" s="164">
        <f t="shared" si="2"/>
        <v>0</v>
      </c>
    </row>
    <row r="15" spans="2:14" s="51" customFormat="1" ht="16.5" customHeight="1">
      <c r="B15" s="49" t="s">
        <v>177</v>
      </c>
      <c r="C15" s="53" t="s">
        <v>22</v>
      </c>
      <c r="D15" s="133"/>
      <c r="E15" s="133"/>
      <c r="F15" s="133"/>
      <c r="G15" s="133"/>
      <c r="H15" s="150">
        <f t="shared" si="3"/>
        <v>0</v>
      </c>
      <c r="I15" s="133"/>
      <c r="J15" s="133"/>
      <c r="K15" s="133"/>
      <c r="L15" s="133"/>
      <c r="M15" s="133"/>
      <c r="N15" s="148">
        <f t="shared" si="2"/>
        <v>0</v>
      </c>
    </row>
    <row r="16" spans="2:14" s="51" customFormat="1" ht="16.5" customHeight="1">
      <c r="B16" s="49" t="s">
        <v>178</v>
      </c>
      <c r="C16" s="53" t="s">
        <v>23</v>
      </c>
      <c r="D16" s="133"/>
      <c r="E16" s="133"/>
      <c r="F16" s="133"/>
      <c r="G16" s="133"/>
      <c r="H16" s="150">
        <f t="shared" si="3"/>
        <v>0</v>
      </c>
      <c r="I16" s="133"/>
      <c r="J16" s="133"/>
      <c r="K16" s="133"/>
      <c r="L16" s="133"/>
      <c r="M16" s="133"/>
      <c r="N16" s="148">
        <f t="shared" si="2"/>
        <v>0</v>
      </c>
    </row>
    <row r="17" spans="2:14" s="51" customFormat="1" ht="23.25" customHeight="1">
      <c r="B17" s="49" t="s">
        <v>316</v>
      </c>
      <c r="C17" s="53" t="s">
        <v>317</v>
      </c>
      <c r="D17" s="133"/>
      <c r="E17" s="133"/>
      <c r="F17" s="133"/>
      <c r="G17" s="133"/>
      <c r="H17" s="150">
        <f t="shared" si="3"/>
        <v>0</v>
      </c>
      <c r="I17" s="133"/>
      <c r="J17" s="133"/>
      <c r="K17" s="133"/>
      <c r="L17" s="133"/>
      <c r="M17" s="133"/>
      <c r="N17" s="148">
        <f t="shared" si="2"/>
        <v>0</v>
      </c>
    </row>
    <row r="18" spans="2:14" s="51" customFormat="1" ht="16.5" customHeight="1">
      <c r="B18" s="49" t="s">
        <v>179</v>
      </c>
      <c r="C18" s="43">
        <v>11</v>
      </c>
      <c r="D18" s="133"/>
      <c r="E18" s="133"/>
      <c r="F18" s="133"/>
      <c r="G18" s="133"/>
      <c r="H18" s="150">
        <f t="shared" si="3"/>
        <v>0</v>
      </c>
      <c r="I18" s="133"/>
      <c r="J18" s="133"/>
      <c r="K18" s="133"/>
      <c r="L18" s="133"/>
      <c r="M18" s="133"/>
      <c r="N18" s="148">
        <f t="shared" si="2"/>
        <v>0</v>
      </c>
    </row>
    <row r="19" spans="2:14" s="51" customFormat="1" ht="16.5" customHeight="1">
      <c r="B19" s="99" t="s">
        <v>318</v>
      </c>
      <c r="C19" s="43">
        <v>12</v>
      </c>
      <c r="D19" s="148">
        <f>SUM(D20:D21)</f>
        <v>0</v>
      </c>
      <c r="E19" s="148">
        <f aca="true" t="shared" si="4" ref="E19:M19">SUM(E20:E21)</f>
        <v>0</v>
      </c>
      <c r="F19" s="148">
        <f t="shared" si="4"/>
        <v>0</v>
      </c>
      <c r="G19" s="148">
        <f t="shared" si="4"/>
        <v>0</v>
      </c>
      <c r="H19" s="148">
        <f t="shared" si="4"/>
        <v>0</v>
      </c>
      <c r="I19" s="148">
        <f t="shared" si="4"/>
        <v>0</v>
      </c>
      <c r="J19" s="148">
        <f t="shared" si="4"/>
        <v>0</v>
      </c>
      <c r="K19" s="148">
        <f t="shared" si="4"/>
        <v>0</v>
      </c>
      <c r="L19" s="148">
        <f t="shared" si="4"/>
        <v>0</v>
      </c>
      <c r="M19" s="148">
        <f t="shared" si="4"/>
        <v>0</v>
      </c>
      <c r="N19" s="148">
        <f t="shared" si="2"/>
        <v>0</v>
      </c>
    </row>
    <row r="20" spans="2:14" s="51" customFormat="1" ht="22.5" customHeight="1">
      <c r="B20" s="49" t="s">
        <v>354</v>
      </c>
      <c r="C20" s="43">
        <v>13</v>
      </c>
      <c r="D20" s="43"/>
      <c r="E20" s="43"/>
      <c r="F20" s="43"/>
      <c r="G20" s="43"/>
      <c r="H20" s="150">
        <f t="shared" si="3"/>
        <v>0</v>
      </c>
      <c r="I20" s="43"/>
      <c r="J20" s="43"/>
      <c r="K20" s="43"/>
      <c r="L20" s="43"/>
      <c r="M20" s="43"/>
      <c r="N20" s="148">
        <f t="shared" si="2"/>
        <v>0</v>
      </c>
    </row>
    <row r="21" spans="2:14" s="51" customFormat="1" ht="16.5" customHeight="1">
      <c r="B21" s="134" t="s">
        <v>355</v>
      </c>
      <c r="C21" s="43">
        <v>14</v>
      </c>
      <c r="D21" s="43"/>
      <c r="E21" s="43"/>
      <c r="F21" s="43"/>
      <c r="G21" s="43"/>
      <c r="H21" s="150">
        <f t="shared" si="3"/>
        <v>0</v>
      </c>
      <c r="I21" s="43"/>
      <c r="J21" s="43"/>
      <c r="K21" s="43"/>
      <c r="L21" s="43"/>
      <c r="M21" s="43"/>
      <c r="N21" s="148">
        <f t="shared" si="2"/>
        <v>0</v>
      </c>
    </row>
    <row r="22" spans="2:14" s="51" customFormat="1" ht="23.25" customHeight="1">
      <c r="B22" s="136" t="s">
        <v>68</v>
      </c>
      <c r="C22" s="43">
        <v>15</v>
      </c>
      <c r="D22" s="162"/>
      <c r="E22" s="162"/>
      <c r="F22" s="162"/>
      <c r="G22" s="162"/>
      <c r="H22" s="150">
        <f t="shared" si="3"/>
        <v>0</v>
      </c>
      <c r="I22" s="162"/>
      <c r="J22" s="162"/>
      <c r="K22" s="162"/>
      <c r="L22" s="162"/>
      <c r="M22" s="162"/>
      <c r="N22" s="148">
        <f t="shared" si="2"/>
        <v>0</v>
      </c>
    </row>
    <row r="23" spans="2:14" s="51" customFormat="1" ht="21">
      <c r="B23" s="99" t="s">
        <v>319</v>
      </c>
      <c r="C23" s="43">
        <v>16</v>
      </c>
      <c r="D23" s="148">
        <f>SUM(D8,D19)</f>
        <v>0</v>
      </c>
      <c r="E23" s="148">
        <f aca="true" t="shared" si="5" ref="E23:M23">SUM(E8,E19)</f>
        <v>0</v>
      </c>
      <c r="F23" s="148">
        <f t="shared" si="5"/>
        <v>0</v>
      </c>
      <c r="G23" s="148">
        <f t="shared" si="5"/>
        <v>0</v>
      </c>
      <c r="H23" s="148">
        <f t="shared" si="5"/>
        <v>0</v>
      </c>
      <c r="I23" s="148">
        <f t="shared" si="5"/>
        <v>0</v>
      </c>
      <c r="J23" s="148">
        <f t="shared" si="5"/>
        <v>0</v>
      </c>
      <c r="K23" s="148">
        <f t="shared" si="5"/>
        <v>0</v>
      </c>
      <c r="L23" s="148">
        <f t="shared" si="5"/>
        <v>0</v>
      </c>
      <c r="M23" s="148">
        <f t="shared" si="5"/>
        <v>0</v>
      </c>
      <c r="N23" s="148">
        <f t="shared" si="2"/>
        <v>0</v>
      </c>
    </row>
    <row r="24" spans="2:14" ht="22.5" customHeight="1">
      <c r="B24" s="142" t="s">
        <v>346</v>
      </c>
      <c r="C24" s="130">
        <v>17</v>
      </c>
      <c r="D24" s="140"/>
      <c r="E24" s="140"/>
      <c r="F24" s="140"/>
      <c r="G24" s="140"/>
      <c r="H24" s="150">
        <f t="shared" si="3"/>
        <v>0</v>
      </c>
      <c r="I24" s="140"/>
      <c r="J24" s="140"/>
      <c r="K24" s="140"/>
      <c r="L24" s="140"/>
      <c r="M24" s="140"/>
      <c r="N24" s="148">
        <f t="shared" si="2"/>
        <v>0</v>
      </c>
    </row>
    <row r="25" spans="2:14" ht="12.75">
      <c r="B25" s="139" t="s">
        <v>325</v>
      </c>
      <c r="C25" s="135">
        <v>18</v>
      </c>
      <c r="D25" s="129"/>
      <c r="E25" s="129"/>
      <c r="F25" s="129"/>
      <c r="G25" s="129"/>
      <c r="H25" s="151">
        <f t="shared" si="3"/>
        <v>0</v>
      </c>
      <c r="I25" s="129"/>
      <c r="J25" s="129"/>
      <c r="K25" s="129"/>
      <c r="L25" s="129"/>
      <c r="M25" s="129"/>
      <c r="N25" s="148">
        <f t="shared" si="2"/>
        <v>0</v>
      </c>
    </row>
    <row r="28" ht="12.75">
      <c r="B28" s="137"/>
    </row>
    <row r="29" ht="12.75">
      <c r="B29" s="138"/>
    </row>
  </sheetData>
  <sheetProtection password="CE1E" sheet="1" objects="1" scenarios="1" selectLockedCells="1"/>
  <mergeCells count="16">
    <mergeCell ref="B3:B6"/>
    <mergeCell ref="C3:C6"/>
    <mergeCell ref="D3:D6"/>
    <mergeCell ref="E3:F3"/>
    <mergeCell ref="G3:G6"/>
    <mergeCell ref="H3:M3"/>
    <mergeCell ref="N3:N6"/>
    <mergeCell ref="E4:E6"/>
    <mergeCell ref="F4:F6"/>
    <mergeCell ref="H4:H6"/>
    <mergeCell ref="I4:M4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421875" style="47" customWidth="1"/>
    <col min="2" max="2" width="20.140625" style="47" customWidth="1"/>
    <col min="3" max="3" width="6.57421875" style="47" customWidth="1"/>
    <col min="4" max="4" width="6.8515625" style="47" customWidth="1"/>
    <col min="5" max="5" width="7.421875" style="47" customWidth="1"/>
    <col min="6" max="14" width="6.7109375" style="47" customWidth="1"/>
    <col min="15" max="15" width="8.421875" style="47" customWidth="1"/>
    <col min="16" max="16384" width="9.140625" style="47" customWidth="1"/>
  </cols>
  <sheetData>
    <row r="1" ht="19.5" customHeight="1">
      <c r="B1" s="55" t="s">
        <v>39</v>
      </c>
    </row>
    <row r="2" ht="8.25" customHeight="1">
      <c r="B2" s="55"/>
    </row>
    <row r="3" spans="2:15" s="56" customFormat="1" ht="15.75" customHeight="1">
      <c r="B3" s="191"/>
      <c r="C3" s="191" t="s">
        <v>102</v>
      </c>
      <c r="D3" s="191" t="s">
        <v>9</v>
      </c>
      <c r="E3" s="191" t="s">
        <v>26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5" s="56" customFormat="1" ht="25.5">
      <c r="B4" s="191"/>
      <c r="C4" s="191"/>
      <c r="D4" s="191"/>
      <c r="E4" s="44" t="s">
        <v>27</v>
      </c>
      <c r="F4" s="44" t="s">
        <v>28</v>
      </c>
      <c r="G4" s="44" t="s">
        <v>29</v>
      </c>
      <c r="H4" s="44" t="s">
        <v>30</v>
      </c>
      <c r="I4" s="44" t="s">
        <v>31</v>
      </c>
      <c r="J4" s="44" t="s">
        <v>32</v>
      </c>
      <c r="K4" s="44" t="s">
        <v>33</v>
      </c>
      <c r="L4" s="44" t="s">
        <v>34</v>
      </c>
      <c r="M4" s="44" t="s">
        <v>35</v>
      </c>
      <c r="N4" s="44" t="s">
        <v>36</v>
      </c>
      <c r="O4" s="44" t="s">
        <v>37</v>
      </c>
    </row>
    <row r="5" spans="2:15" ht="12.75">
      <c r="B5" s="57" t="s">
        <v>38</v>
      </c>
      <c r="C5" s="57" t="s">
        <v>13</v>
      </c>
      <c r="D5" s="57">
        <v>1</v>
      </c>
      <c r="E5" s="57">
        <v>2</v>
      </c>
      <c r="F5" s="57">
        <v>3</v>
      </c>
      <c r="G5" s="57">
        <v>4</v>
      </c>
      <c r="H5" s="57">
        <v>5</v>
      </c>
      <c r="I5" s="57">
        <v>6</v>
      </c>
      <c r="J5" s="57">
        <v>7</v>
      </c>
      <c r="K5" s="57">
        <v>8</v>
      </c>
      <c r="L5" s="57">
        <v>9</v>
      </c>
      <c r="M5" s="57">
        <v>10</v>
      </c>
      <c r="N5" s="57">
        <v>11</v>
      </c>
      <c r="O5" s="57">
        <v>12</v>
      </c>
    </row>
    <row r="6" spans="2:15" ht="27.75" customHeight="1">
      <c r="B6" s="58" t="s">
        <v>326</v>
      </c>
      <c r="C6" s="76" t="s">
        <v>76</v>
      </c>
      <c r="D6" s="152">
        <f>IF(SUM(E6:O6)='Şagird sayı'!N23,SUM(E6:O6),"Səhvdir")</f>
        <v>0</v>
      </c>
      <c r="E6" s="152">
        <f>E8+E10</f>
        <v>0</v>
      </c>
      <c r="F6" s="152">
        <f aca="true" t="shared" si="0" ref="F6:O6">F8+F10</f>
        <v>0</v>
      </c>
      <c r="G6" s="152">
        <f t="shared" si="0"/>
        <v>0</v>
      </c>
      <c r="H6" s="152">
        <f t="shared" si="0"/>
        <v>0</v>
      </c>
      <c r="I6" s="152">
        <f t="shared" si="0"/>
        <v>0</v>
      </c>
      <c r="J6" s="152">
        <f t="shared" si="0"/>
        <v>0</v>
      </c>
      <c r="K6" s="152">
        <f t="shared" si="0"/>
        <v>0</v>
      </c>
      <c r="L6" s="152">
        <f t="shared" si="0"/>
        <v>0</v>
      </c>
      <c r="M6" s="152">
        <f t="shared" si="0"/>
        <v>0</v>
      </c>
      <c r="N6" s="152">
        <f t="shared" si="0"/>
        <v>0</v>
      </c>
      <c r="O6" s="152">
        <f t="shared" si="0"/>
        <v>0</v>
      </c>
    </row>
    <row r="7" spans="2:15" ht="27.75" customHeight="1">
      <c r="B7" s="57" t="s">
        <v>327</v>
      </c>
      <c r="C7" s="76" t="s">
        <v>77</v>
      </c>
      <c r="D7" s="152">
        <f>SUM(D9,D11)</f>
        <v>0</v>
      </c>
      <c r="E7" s="152">
        <f>E9+E11</f>
        <v>0</v>
      </c>
      <c r="F7" s="152">
        <f aca="true" t="shared" si="1" ref="F7:O7">F9+F11</f>
        <v>0</v>
      </c>
      <c r="G7" s="152">
        <f t="shared" si="1"/>
        <v>0</v>
      </c>
      <c r="H7" s="152">
        <f t="shared" si="1"/>
        <v>0</v>
      </c>
      <c r="I7" s="152">
        <f t="shared" si="1"/>
        <v>0</v>
      </c>
      <c r="J7" s="152">
        <f t="shared" si="1"/>
        <v>0</v>
      </c>
      <c r="K7" s="152">
        <f t="shared" si="1"/>
        <v>0</v>
      </c>
      <c r="L7" s="152">
        <f t="shared" si="1"/>
        <v>0</v>
      </c>
      <c r="M7" s="152">
        <f t="shared" si="1"/>
        <v>0</v>
      </c>
      <c r="N7" s="152">
        <f t="shared" si="1"/>
        <v>0</v>
      </c>
      <c r="O7" s="152">
        <f t="shared" si="1"/>
        <v>0</v>
      </c>
    </row>
    <row r="8" spans="2:15" ht="27.75" customHeight="1">
      <c r="B8" s="60" t="s">
        <v>181</v>
      </c>
      <c r="C8" s="76" t="s">
        <v>105</v>
      </c>
      <c r="D8" s="152">
        <f>SUM(E8:O8)</f>
        <v>0</v>
      </c>
      <c r="E8" s="175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2:15" ht="14.25" customHeight="1">
      <c r="B9" s="60" t="s">
        <v>182</v>
      </c>
      <c r="C9" s="76" t="s">
        <v>106</v>
      </c>
      <c r="D9" s="152">
        <f>SUM(E9:O9)</f>
        <v>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2:15" ht="27.75" customHeight="1">
      <c r="B10" s="61" t="s">
        <v>183</v>
      </c>
      <c r="C10" s="76" t="s">
        <v>107</v>
      </c>
      <c r="D10" s="152">
        <f>SUM(E10:O10)</f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2:15" ht="14.25" customHeight="1">
      <c r="B11" s="60" t="s">
        <v>182</v>
      </c>
      <c r="C11" s="76" t="s">
        <v>108</v>
      </c>
      <c r="D11" s="152">
        <f>SUM(E11:O11)</f>
        <v>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4:15" ht="12.75"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6" spans="11:13" ht="12.75">
      <c r="K16" s="100"/>
      <c r="L16" s="100"/>
      <c r="M16" s="100"/>
    </row>
  </sheetData>
  <sheetProtection password="CE1E" sheet="1" selectLockedCells="1"/>
  <mergeCells count="4">
    <mergeCell ref="C3:C4"/>
    <mergeCell ref="D3:D4"/>
    <mergeCell ref="B3:B4"/>
    <mergeCell ref="E3:O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0"/>
  <sheetViews>
    <sheetView zoomScalePageLayoutView="0" workbookViewId="0" topLeftCell="A1">
      <selection activeCell="C13" sqref="C13:D13"/>
    </sheetView>
  </sheetViews>
  <sheetFormatPr defaultColWidth="9.140625" defaultRowHeight="12.75"/>
  <cols>
    <col min="1" max="1" width="92.28125" style="47" customWidth="1"/>
    <col min="2" max="3" width="10.57421875" style="47" customWidth="1"/>
    <col min="4" max="4" width="9.8515625" style="47" hidden="1" customWidth="1"/>
    <col min="5" max="5" width="9.140625" style="69" customWidth="1"/>
    <col min="6" max="16384" width="9.140625" style="47" customWidth="1"/>
  </cols>
  <sheetData>
    <row r="1" spans="1:5" ht="25.5" customHeight="1">
      <c r="A1" s="195" t="s">
        <v>104</v>
      </c>
      <c r="B1" s="195"/>
      <c r="C1" s="195"/>
      <c r="D1" s="62"/>
      <c r="E1" s="17"/>
    </row>
    <row r="2" spans="1:5" ht="7.5" customHeight="1">
      <c r="A2" s="196"/>
      <c r="B2" s="196"/>
      <c r="C2" s="196"/>
      <c r="D2" s="63"/>
      <c r="E2" s="17"/>
    </row>
    <row r="3" spans="1:5" ht="12.75">
      <c r="A3" s="64" t="s">
        <v>4</v>
      </c>
      <c r="B3" s="65" t="s">
        <v>102</v>
      </c>
      <c r="C3" s="197" t="s">
        <v>41</v>
      </c>
      <c r="D3" s="197"/>
      <c r="E3" s="66"/>
    </row>
    <row r="4" spans="1:5" ht="12.75">
      <c r="A4" s="57" t="s">
        <v>38</v>
      </c>
      <c r="B4" s="57" t="s">
        <v>13</v>
      </c>
      <c r="C4" s="194">
        <v>1</v>
      </c>
      <c r="D4" s="194"/>
      <c r="E4" s="66"/>
    </row>
    <row r="5" spans="1:5" ht="12.75">
      <c r="A5" s="158" t="s">
        <v>328</v>
      </c>
      <c r="B5" s="59" t="s">
        <v>109</v>
      </c>
      <c r="C5" s="192">
        <f>IF(SUM(C6,C28)='Şagird sayı'!G8,SUM(C6,C28),"Səhvdir")</f>
        <v>0</v>
      </c>
      <c r="D5" s="192"/>
      <c r="E5" s="66"/>
    </row>
    <row r="6" spans="1:5" ht="14.25" customHeight="1">
      <c r="A6" s="68" t="s">
        <v>329</v>
      </c>
      <c r="B6" s="59" t="s">
        <v>110</v>
      </c>
      <c r="C6" s="160">
        <f>SUM(C7:D27)</f>
        <v>0</v>
      </c>
      <c r="D6" s="153"/>
      <c r="E6" s="66"/>
    </row>
    <row r="7" spans="1:5" ht="12.75">
      <c r="A7" s="67" t="s">
        <v>42</v>
      </c>
      <c r="B7" s="59" t="s">
        <v>111</v>
      </c>
      <c r="C7" s="193"/>
      <c r="D7" s="193"/>
      <c r="E7" s="66"/>
    </row>
    <row r="8" spans="1:5" ht="12.75">
      <c r="A8" s="67" t="s">
        <v>43</v>
      </c>
      <c r="B8" s="59" t="s">
        <v>283</v>
      </c>
      <c r="C8" s="194"/>
      <c r="D8" s="194"/>
      <c r="E8" s="66"/>
    </row>
    <row r="9" spans="1:5" ht="12.75">
      <c r="A9" s="67" t="s">
        <v>44</v>
      </c>
      <c r="B9" s="59" t="s">
        <v>284</v>
      </c>
      <c r="C9" s="194"/>
      <c r="D9" s="194"/>
      <c r="E9" s="66"/>
    </row>
    <row r="10" spans="1:5" ht="12.75">
      <c r="A10" s="67" t="s">
        <v>45</v>
      </c>
      <c r="B10" s="59" t="s">
        <v>285</v>
      </c>
      <c r="C10" s="194"/>
      <c r="D10" s="194"/>
      <c r="E10" s="66"/>
    </row>
    <row r="11" spans="1:5" ht="12.75">
      <c r="A11" s="67" t="s">
        <v>46</v>
      </c>
      <c r="B11" s="59" t="s">
        <v>286</v>
      </c>
      <c r="C11" s="194"/>
      <c r="D11" s="194"/>
      <c r="E11" s="66"/>
    </row>
    <row r="12" spans="1:5" ht="12.75">
      <c r="A12" s="67" t="s">
        <v>47</v>
      </c>
      <c r="B12" s="59" t="s">
        <v>287</v>
      </c>
      <c r="C12" s="194"/>
      <c r="D12" s="194"/>
      <c r="E12" s="66"/>
    </row>
    <row r="13" spans="1:5" ht="12.75">
      <c r="A13" s="67" t="s">
        <v>48</v>
      </c>
      <c r="B13" s="59" t="s">
        <v>288</v>
      </c>
      <c r="C13" s="194"/>
      <c r="D13" s="194"/>
      <c r="E13" s="66"/>
    </row>
    <row r="14" spans="1:5" ht="12.75">
      <c r="A14" s="67" t="s">
        <v>49</v>
      </c>
      <c r="B14" s="59" t="s">
        <v>289</v>
      </c>
      <c r="C14" s="194"/>
      <c r="D14" s="194"/>
      <c r="E14" s="66"/>
    </row>
    <row r="15" spans="1:5" ht="12.75">
      <c r="A15" s="67" t="s">
        <v>50</v>
      </c>
      <c r="B15" s="59" t="s">
        <v>290</v>
      </c>
      <c r="C15" s="194"/>
      <c r="D15" s="194"/>
      <c r="E15" s="66"/>
    </row>
    <row r="16" spans="1:5" ht="12.75">
      <c r="A16" s="67" t="s">
        <v>51</v>
      </c>
      <c r="B16" s="59" t="s">
        <v>291</v>
      </c>
      <c r="C16" s="194"/>
      <c r="D16" s="194"/>
      <c r="E16" s="66"/>
    </row>
    <row r="17" spans="1:5" ht="12.75">
      <c r="A17" s="67" t="s">
        <v>52</v>
      </c>
      <c r="B17" s="59" t="s">
        <v>292</v>
      </c>
      <c r="C17" s="194"/>
      <c r="D17" s="194"/>
      <c r="E17" s="66"/>
    </row>
    <row r="18" spans="1:5" ht="12.75">
      <c r="A18" s="67" t="s">
        <v>53</v>
      </c>
      <c r="B18" s="59" t="s">
        <v>293</v>
      </c>
      <c r="C18" s="194"/>
      <c r="D18" s="194"/>
      <c r="E18" s="66"/>
    </row>
    <row r="19" spans="1:5" ht="12.75">
      <c r="A19" s="67" t="s">
        <v>54</v>
      </c>
      <c r="B19" s="59" t="s">
        <v>294</v>
      </c>
      <c r="C19" s="194"/>
      <c r="D19" s="194"/>
      <c r="E19" s="66"/>
    </row>
    <row r="20" spans="1:5" ht="12.75">
      <c r="A20" s="67" t="s">
        <v>55</v>
      </c>
      <c r="B20" s="59" t="s">
        <v>295</v>
      </c>
      <c r="C20" s="194"/>
      <c r="D20" s="194"/>
      <c r="E20" s="66"/>
    </row>
    <row r="21" spans="1:5" ht="12.75">
      <c r="A21" s="67" t="s">
        <v>56</v>
      </c>
      <c r="B21" s="59" t="s">
        <v>296</v>
      </c>
      <c r="C21" s="194"/>
      <c r="D21" s="194"/>
      <c r="E21" s="66"/>
    </row>
    <row r="22" spans="1:5" ht="12.75">
      <c r="A22" s="67" t="s">
        <v>57</v>
      </c>
      <c r="B22" s="59" t="s">
        <v>297</v>
      </c>
      <c r="C22" s="194"/>
      <c r="D22" s="194"/>
      <c r="E22" s="66"/>
    </row>
    <row r="23" spans="1:5" ht="12.75">
      <c r="A23" s="67" t="s">
        <v>58</v>
      </c>
      <c r="B23" s="59" t="s">
        <v>298</v>
      </c>
      <c r="C23" s="194"/>
      <c r="D23" s="194"/>
      <c r="E23" s="66"/>
    </row>
    <row r="24" spans="1:6" ht="12.75">
      <c r="A24" s="67" t="s">
        <v>59</v>
      </c>
      <c r="B24" s="59" t="s">
        <v>299</v>
      </c>
      <c r="C24" s="194"/>
      <c r="D24" s="194"/>
      <c r="E24" s="66"/>
      <c r="F24" s="54"/>
    </row>
    <row r="25" spans="1:5" ht="12.75">
      <c r="A25" s="67" t="s">
        <v>60</v>
      </c>
      <c r="B25" s="59" t="s">
        <v>300</v>
      </c>
      <c r="C25" s="194"/>
      <c r="D25" s="194"/>
      <c r="E25" s="66"/>
    </row>
    <row r="26" spans="1:5" ht="12.75" customHeight="1">
      <c r="A26" s="67" t="s">
        <v>61</v>
      </c>
      <c r="B26" s="59" t="s">
        <v>301</v>
      </c>
      <c r="C26" s="194"/>
      <c r="D26" s="194"/>
      <c r="E26" s="66"/>
    </row>
    <row r="27" spans="1:5" ht="12.75">
      <c r="A27" s="67" t="s">
        <v>62</v>
      </c>
      <c r="B27" s="59" t="s">
        <v>302</v>
      </c>
      <c r="C27" s="194"/>
      <c r="D27" s="194"/>
      <c r="E27" s="66"/>
    </row>
    <row r="28" spans="1:5" ht="12.75">
      <c r="A28" s="158" t="s">
        <v>330</v>
      </c>
      <c r="B28" s="59" t="s">
        <v>113</v>
      </c>
      <c r="C28" s="198">
        <f>SUM(C29:D31)</f>
        <v>0</v>
      </c>
      <c r="D28" s="198"/>
      <c r="E28" s="66"/>
    </row>
    <row r="29" spans="1:5" ht="27.75" customHeight="1">
      <c r="A29" s="58" t="s">
        <v>313</v>
      </c>
      <c r="B29" s="59" t="s">
        <v>114</v>
      </c>
      <c r="C29" s="194"/>
      <c r="D29" s="194"/>
      <c r="E29" s="66"/>
    </row>
    <row r="30" spans="1:5" ht="12.75">
      <c r="A30" s="58" t="s">
        <v>63</v>
      </c>
      <c r="B30" s="59" t="s">
        <v>115</v>
      </c>
      <c r="C30" s="194"/>
      <c r="D30" s="194"/>
      <c r="E30" s="66"/>
    </row>
    <row r="31" spans="1:5" ht="12.75">
      <c r="A31" s="58" t="s">
        <v>64</v>
      </c>
      <c r="B31" s="59" t="s">
        <v>116</v>
      </c>
      <c r="C31" s="194"/>
      <c r="D31" s="194"/>
      <c r="E31" s="66"/>
    </row>
    <row r="32" spans="1:5" ht="12.75">
      <c r="A32" s="58" t="s">
        <v>112</v>
      </c>
      <c r="B32" s="59" t="s">
        <v>117</v>
      </c>
      <c r="C32" s="194"/>
      <c r="D32" s="194"/>
      <c r="E32" s="66"/>
    </row>
    <row r="33" spans="3:6" ht="12.75">
      <c r="C33" s="17"/>
      <c r="D33" s="17"/>
      <c r="E33" s="17"/>
      <c r="F33" s="17"/>
    </row>
    <row r="34" spans="3:6" ht="12.75">
      <c r="C34" s="17"/>
      <c r="D34" s="17"/>
      <c r="E34" s="17"/>
      <c r="F34" s="17"/>
    </row>
    <row r="35" spans="3:6" ht="12.75">
      <c r="C35" s="17"/>
      <c r="D35" s="17"/>
      <c r="E35" s="17"/>
      <c r="F35" s="17"/>
    </row>
    <row r="36" spans="3:6" ht="12.75">
      <c r="C36" s="17"/>
      <c r="D36" s="17"/>
      <c r="E36" s="17"/>
      <c r="F36" s="17"/>
    </row>
    <row r="37" spans="3:6" ht="12.75">
      <c r="C37" s="17"/>
      <c r="D37" s="17"/>
      <c r="E37" s="17"/>
      <c r="F37" s="17"/>
    </row>
    <row r="38" spans="3:6" ht="12.75">
      <c r="C38" s="17"/>
      <c r="D38" s="17"/>
      <c r="E38" s="17"/>
      <c r="F38" s="17"/>
    </row>
    <row r="39" spans="3:6" ht="12.75">
      <c r="C39" s="17"/>
      <c r="D39" s="17"/>
      <c r="E39" s="17"/>
      <c r="F39" s="17"/>
    </row>
    <row r="40" spans="3:6" ht="12.75">
      <c r="C40" s="17"/>
      <c r="D40" s="17"/>
      <c r="E40" s="17"/>
      <c r="F40" s="17"/>
    </row>
    <row r="41" spans="3:6" ht="12.75">
      <c r="C41" s="17"/>
      <c r="D41" s="17"/>
      <c r="E41" s="17"/>
      <c r="F41" s="17"/>
    </row>
    <row r="42" spans="3:6" ht="12.75">
      <c r="C42" s="17"/>
      <c r="D42" s="17"/>
      <c r="E42" s="17"/>
      <c r="F42" s="17"/>
    </row>
    <row r="43" spans="3:6" ht="12.75">
      <c r="C43" s="17"/>
      <c r="D43" s="17"/>
      <c r="E43" s="17"/>
      <c r="F43" s="17"/>
    </row>
    <row r="44" spans="3:6" ht="12.75">
      <c r="C44" s="17"/>
      <c r="D44" s="17"/>
      <c r="E44" s="17"/>
      <c r="F44" s="17"/>
    </row>
    <row r="45" spans="3:6" ht="12.75">
      <c r="C45" s="17"/>
      <c r="D45" s="17"/>
      <c r="E45" s="17"/>
      <c r="F45" s="17"/>
    </row>
    <row r="46" spans="3:6" ht="12.75">
      <c r="C46" s="17"/>
      <c r="D46" s="17"/>
      <c r="E46" s="17"/>
      <c r="F46" s="17"/>
    </row>
    <row r="47" spans="3:6" ht="12.75">
      <c r="C47" s="17"/>
      <c r="D47" s="17"/>
      <c r="E47" s="17"/>
      <c r="F47" s="17"/>
    </row>
    <row r="48" spans="3:6" ht="12.75">
      <c r="C48" s="17"/>
      <c r="D48" s="17"/>
      <c r="E48" s="17"/>
      <c r="F48" s="17"/>
    </row>
    <row r="49" spans="3:6" ht="12.75">
      <c r="C49" s="17"/>
      <c r="D49" s="17"/>
      <c r="E49" s="17"/>
      <c r="F49" s="17"/>
    </row>
    <row r="50" spans="3:6" ht="12.75">
      <c r="C50" s="17"/>
      <c r="D50" s="17"/>
      <c r="E50" s="17"/>
      <c r="F50" s="17"/>
    </row>
    <row r="51" spans="3:6" ht="12.75">
      <c r="C51" s="17"/>
      <c r="D51" s="17"/>
      <c r="E51" s="17"/>
      <c r="F51" s="17"/>
    </row>
    <row r="52" spans="3:6" ht="12.75">
      <c r="C52" s="17"/>
      <c r="D52" s="17"/>
      <c r="E52" s="17"/>
      <c r="F52" s="17"/>
    </row>
    <row r="53" spans="3:6" ht="12.75">
      <c r="C53" s="17"/>
      <c r="D53" s="17"/>
      <c r="E53" s="17"/>
      <c r="F53" s="17"/>
    </row>
    <row r="54" spans="3:6" ht="12.75">
      <c r="C54" s="17"/>
      <c r="D54" s="17"/>
      <c r="E54" s="17"/>
      <c r="F54" s="17"/>
    </row>
    <row r="55" spans="3:6" ht="12.75">
      <c r="C55" s="17"/>
      <c r="D55" s="17"/>
      <c r="E55" s="17"/>
      <c r="F55" s="17"/>
    </row>
    <row r="56" spans="3:6" ht="12.75">
      <c r="C56" s="17"/>
      <c r="D56" s="17"/>
      <c r="E56" s="17"/>
      <c r="F56" s="17"/>
    </row>
    <row r="57" spans="3:6" ht="12.75">
      <c r="C57" s="17"/>
      <c r="D57" s="17"/>
      <c r="E57" s="17"/>
      <c r="F57" s="17"/>
    </row>
    <row r="58" spans="3:6" ht="12.75">
      <c r="C58" s="17"/>
      <c r="D58" s="17"/>
      <c r="E58" s="17"/>
      <c r="F58" s="17"/>
    </row>
    <row r="59" spans="3:6" ht="12.75">
      <c r="C59" s="17"/>
      <c r="D59" s="17"/>
      <c r="E59" s="17"/>
      <c r="F59" s="17"/>
    </row>
    <row r="60" spans="3:6" ht="12.75">
      <c r="C60" s="17"/>
      <c r="D60" s="17"/>
      <c r="E60" s="17"/>
      <c r="F60" s="17"/>
    </row>
    <row r="61" spans="3:6" ht="12.75">
      <c r="C61" s="17"/>
      <c r="D61" s="17"/>
      <c r="E61" s="17"/>
      <c r="F61" s="17"/>
    </row>
    <row r="62" spans="3:6" ht="12.75">
      <c r="C62" s="17"/>
      <c r="D62" s="17"/>
      <c r="E62" s="17"/>
      <c r="F62" s="17"/>
    </row>
    <row r="63" spans="3:6" ht="12.75">
      <c r="C63" s="17"/>
      <c r="D63" s="17"/>
      <c r="E63" s="17"/>
      <c r="F63" s="17"/>
    </row>
    <row r="64" spans="3:6" ht="12.75">
      <c r="C64" s="17"/>
      <c r="D64" s="17"/>
      <c r="E64" s="17"/>
      <c r="F64" s="17"/>
    </row>
    <row r="65" spans="3:6" ht="12.75">
      <c r="C65" s="17"/>
      <c r="D65" s="17"/>
      <c r="E65" s="17"/>
      <c r="F65" s="17"/>
    </row>
    <row r="66" spans="3:6" ht="12.75">
      <c r="C66" s="17"/>
      <c r="D66" s="17"/>
      <c r="E66" s="17"/>
      <c r="F66" s="17"/>
    </row>
    <row r="67" spans="3:6" ht="12.75">
      <c r="C67" s="17"/>
      <c r="D67" s="17"/>
      <c r="E67" s="17"/>
      <c r="F67" s="17"/>
    </row>
    <row r="68" spans="3:6" ht="12.75">
      <c r="C68" s="17"/>
      <c r="D68" s="17"/>
      <c r="E68" s="17"/>
      <c r="F68" s="17"/>
    </row>
    <row r="69" spans="3:6" ht="12.75">
      <c r="C69" s="17"/>
      <c r="D69" s="17"/>
      <c r="E69" s="17"/>
      <c r="F69" s="17"/>
    </row>
    <row r="70" spans="3:6" ht="12.75">
      <c r="C70" s="17"/>
      <c r="D70" s="17"/>
      <c r="E70" s="17"/>
      <c r="F70" s="17"/>
    </row>
    <row r="71" spans="3:6" ht="12.75">
      <c r="C71" s="17"/>
      <c r="D71" s="17"/>
      <c r="E71" s="17"/>
      <c r="F71" s="17"/>
    </row>
    <row r="72" spans="3:6" ht="12.75">
      <c r="C72" s="17"/>
      <c r="D72" s="17"/>
      <c r="E72" s="17"/>
      <c r="F72" s="17"/>
    </row>
    <row r="73" spans="3:6" ht="12.75">
      <c r="C73" s="17"/>
      <c r="D73" s="17"/>
      <c r="E73" s="17"/>
      <c r="F73" s="17"/>
    </row>
    <row r="74" spans="3:6" ht="12.75">
      <c r="C74" s="17"/>
      <c r="D74" s="17"/>
      <c r="E74" s="17"/>
      <c r="F74" s="17"/>
    </row>
    <row r="75" spans="3:6" ht="12.75">
      <c r="C75" s="17"/>
      <c r="D75" s="17"/>
      <c r="E75" s="17"/>
      <c r="F75" s="17"/>
    </row>
    <row r="76" spans="3:6" ht="12.75">
      <c r="C76" s="17"/>
      <c r="D76" s="17"/>
      <c r="E76" s="17"/>
      <c r="F76" s="17"/>
    </row>
    <row r="77" spans="3:6" ht="12.75">
      <c r="C77" s="17"/>
      <c r="D77" s="17"/>
      <c r="E77" s="17"/>
      <c r="F77" s="17"/>
    </row>
    <row r="78" spans="3:6" ht="12.75">
      <c r="C78" s="17"/>
      <c r="D78" s="17"/>
      <c r="E78" s="17"/>
      <c r="F78" s="17"/>
    </row>
    <row r="79" spans="3:6" ht="12.75">
      <c r="C79" s="17"/>
      <c r="D79" s="17"/>
      <c r="E79" s="17"/>
      <c r="F79" s="17"/>
    </row>
    <row r="80" spans="3:6" ht="12.75">
      <c r="C80" s="17"/>
      <c r="D80" s="17"/>
      <c r="E80" s="17"/>
      <c r="F80" s="17"/>
    </row>
    <row r="81" spans="3:6" ht="12.75">
      <c r="C81" s="17"/>
      <c r="D81" s="17"/>
      <c r="E81" s="17"/>
      <c r="F81" s="17"/>
    </row>
    <row r="82" spans="3:6" ht="12.75">
      <c r="C82" s="17"/>
      <c r="D82" s="17"/>
      <c r="E82" s="17"/>
      <c r="F82" s="17"/>
    </row>
    <row r="83" spans="3:6" ht="12.75">
      <c r="C83" s="17"/>
      <c r="D83" s="17"/>
      <c r="E83" s="17"/>
      <c r="F83" s="17"/>
    </row>
    <row r="84" spans="3:6" ht="12.75">
      <c r="C84" s="17"/>
      <c r="D84" s="17"/>
      <c r="E84" s="17"/>
      <c r="F84" s="17"/>
    </row>
    <row r="85" spans="3:6" ht="12.75">
      <c r="C85" s="17"/>
      <c r="D85" s="17"/>
      <c r="E85" s="17"/>
      <c r="F85" s="17"/>
    </row>
    <row r="86" spans="3:6" ht="12.75">
      <c r="C86" s="17"/>
      <c r="D86" s="17"/>
      <c r="E86" s="17"/>
      <c r="F86" s="17"/>
    </row>
    <row r="87" spans="3:6" ht="12.75">
      <c r="C87" s="17"/>
      <c r="D87" s="17"/>
      <c r="E87" s="17"/>
      <c r="F87" s="17"/>
    </row>
    <row r="88" spans="3:6" ht="12.75">
      <c r="C88" s="17"/>
      <c r="D88" s="17"/>
      <c r="E88" s="17"/>
      <c r="F88" s="17"/>
    </row>
    <row r="89" spans="3:6" ht="12.75">
      <c r="C89" s="17"/>
      <c r="D89" s="17"/>
      <c r="E89" s="17"/>
      <c r="F89" s="17"/>
    </row>
    <row r="90" spans="3:6" ht="12.75">
      <c r="C90" s="17"/>
      <c r="D90" s="17"/>
      <c r="E90" s="17"/>
      <c r="F90" s="17"/>
    </row>
    <row r="91" spans="3:6" ht="12.75">
      <c r="C91" s="17"/>
      <c r="D91" s="17"/>
      <c r="E91" s="17"/>
      <c r="F91" s="17"/>
    </row>
    <row r="92" spans="3:6" ht="12.75">
      <c r="C92" s="17"/>
      <c r="D92" s="17"/>
      <c r="E92" s="17"/>
      <c r="F92" s="17"/>
    </row>
    <row r="93" spans="3:6" ht="12.75">
      <c r="C93" s="17"/>
      <c r="D93" s="17"/>
      <c r="E93" s="17"/>
      <c r="F93" s="17"/>
    </row>
    <row r="94" spans="3:6" ht="12.75">
      <c r="C94" s="17"/>
      <c r="D94" s="17"/>
      <c r="E94" s="17"/>
      <c r="F94" s="17"/>
    </row>
    <row r="95" spans="3:6" ht="12.75">
      <c r="C95" s="17"/>
      <c r="D95" s="17"/>
      <c r="E95" s="17"/>
      <c r="F95" s="17"/>
    </row>
    <row r="96" spans="3:6" ht="12.75">
      <c r="C96" s="17"/>
      <c r="D96" s="17"/>
      <c r="E96" s="17"/>
      <c r="F96" s="17"/>
    </row>
    <row r="97" spans="3:6" ht="12.75">
      <c r="C97" s="17"/>
      <c r="D97" s="17"/>
      <c r="E97" s="17"/>
      <c r="F97" s="17"/>
    </row>
    <row r="98" spans="3:6" ht="12.75">
      <c r="C98" s="17"/>
      <c r="D98" s="17"/>
      <c r="E98" s="17"/>
      <c r="F98" s="17"/>
    </row>
    <row r="99" spans="3:6" ht="12.75">
      <c r="C99" s="17"/>
      <c r="D99" s="17"/>
      <c r="E99" s="17"/>
      <c r="F99" s="17"/>
    </row>
    <row r="100" spans="3:6" ht="12.75">
      <c r="C100" s="17"/>
      <c r="D100" s="17"/>
      <c r="E100" s="17"/>
      <c r="F100" s="17"/>
    </row>
    <row r="101" spans="3:6" ht="12.75">
      <c r="C101" s="17"/>
      <c r="D101" s="17"/>
      <c r="E101" s="17"/>
      <c r="F101" s="17"/>
    </row>
    <row r="102" spans="3:6" ht="12.75">
      <c r="C102" s="17"/>
      <c r="D102" s="17"/>
      <c r="E102" s="17"/>
      <c r="F102" s="17"/>
    </row>
    <row r="103" spans="3:6" ht="12.75">
      <c r="C103" s="17"/>
      <c r="D103" s="17"/>
      <c r="E103" s="17"/>
      <c r="F103" s="17"/>
    </row>
    <row r="104" spans="3:6" ht="12.75">
      <c r="C104" s="17"/>
      <c r="D104" s="17"/>
      <c r="E104" s="17"/>
      <c r="F104" s="17"/>
    </row>
    <row r="105" spans="3:6" ht="12.75">
      <c r="C105" s="17"/>
      <c r="D105" s="17"/>
      <c r="E105" s="17"/>
      <c r="F105" s="17"/>
    </row>
    <row r="106" spans="3:6" ht="12.75">
      <c r="C106" s="17"/>
      <c r="D106" s="17"/>
      <c r="E106" s="17"/>
      <c r="F106" s="17"/>
    </row>
    <row r="107" spans="3:6" ht="12.75">
      <c r="C107" s="17"/>
      <c r="D107" s="17"/>
      <c r="E107" s="17"/>
      <c r="F107" s="17"/>
    </row>
    <row r="108" spans="3:6" ht="12.75">
      <c r="C108" s="17"/>
      <c r="D108" s="17"/>
      <c r="E108" s="17"/>
      <c r="F108" s="17"/>
    </row>
    <row r="109" spans="3:6" ht="12.75">
      <c r="C109" s="17"/>
      <c r="D109" s="17"/>
      <c r="E109" s="17"/>
      <c r="F109" s="17"/>
    </row>
    <row r="110" spans="3:6" ht="12.75">
      <c r="C110" s="17"/>
      <c r="D110" s="17"/>
      <c r="E110" s="17"/>
      <c r="F110" s="17"/>
    </row>
    <row r="111" spans="3:6" ht="12.75">
      <c r="C111" s="17"/>
      <c r="D111" s="17"/>
      <c r="E111" s="17"/>
      <c r="F111" s="17"/>
    </row>
    <row r="112" spans="3:6" ht="12.75">
      <c r="C112" s="17"/>
      <c r="D112" s="17"/>
      <c r="E112" s="17"/>
      <c r="F112" s="17"/>
    </row>
    <row r="113" spans="3:6" ht="12.75">
      <c r="C113" s="17"/>
      <c r="D113" s="17"/>
      <c r="E113" s="17"/>
      <c r="F113" s="17"/>
    </row>
    <row r="114" spans="3:6" ht="12.75">
      <c r="C114" s="17"/>
      <c r="D114" s="17"/>
      <c r="E114" s="17"/>
      <c r="F114" s="17"/>
    </row>
    <row r="115" spans="3:6" ht="12.75">
      <c r="C115" s="17"/>
      <c r="D115" s="17"/>
      <c r="E115" s="17"/>
      <c r="F115" s="17"/>
    </row>
    <row r="116" spans="3:6" ht="12.75">
      <c r="C116" s="17"/>
      <c r="D116" s="17"/>
      <c r="E116" s="17"/>
      <c r="F116" s="17"/>
    </row>
    <row r="117" spans="3:6" ht="12.75">
      <c r="C117" s="17"/>
      <c r="D117" s="17"/>
      <c r="E117" s="17"/>
      <c r="F117" s="17"/>
    </row>
    <row r="118" spans="3:6" ht="12.75">
      <c r="C118" s="17"/>
      <c r="D118" s="17"/>
      <c r="E118" s="17"/>
      <c r="F118" s="17"/>
    </row>
    <row r="119" spans="3:6" ht="12.75">
      <c r="C119" s="17"/>
      <c r="D119" s="17"/>
      <c r="E119" s="17"/>
      <c r="F119" s="17"/>
    </row>
    <row r="120" spans="3:6" ht="12.75">
      <c r="C120" s="17"/>
      <c r="D120" s="17"/>
      <c r="E120" s="17"/>
      <c r="F120" s="17"/>
    </row>
    <row r="121" spans="3:6" ht="12.75">
      <c r="C121" s="17"/>
      <c r="D121" s="17"/>
      <c r="E121" s="17"/>
      <c r="F121" s="17"/>
    </row>
    <row r="122" spans="3:6" ht="12.75">
      <c r="C122" s="17"/>
      <c r="D122" s="17"/>
      <c r="E122" s="17"/>
      <c r="F122" s="17"/>
    </row>
    <row r="123" spans="3:6" ht="12.75">
      <c r="C123" s="17"/>
      <c r="D123" s="17"/>
      <c r="E123" s="17"/>
      <c r="F123" s="17"/>
    </row>
    <row r="124" spans="3:6" ht="12.75">
      <c r="C124" s="17"/>
      <c r="D124" s="17"/>
      <c r="E124" s="17"/>
      <c r="F124" s="17"/>
    </row>
    <row r="125" spans="3:6" ht="12.75">
      <c r="C125" s="17"/>
      <c r="D125" s="17"/>
      <c r="E125" s="17"/>
      <c r="F125" s="17"/>
    </row>
    <row r="126" spans="3:6" ht="12.75">
      <c r="C126" s="17"/>
      <c r="D126" s="17"/>
      <c r="E126" s="17"/>
      <c r="F126" s="17"/>
    </row>
    <row r="127" spans="3:6" ht="12.75">
      <c r="C127" s="17"/>
      <c r="D127" s="17"/>
      <c r="E127" s="17"/>
      <c r="F127" s="17"/>
    </row>
    <row r="128" spans="3:6" ht="12.75">
      <c r="C128" s="17"/>
      <c r="D128" s="17"/>
      <c r="E128" s="17"/>
      <c r="F128" s="17"/>
    </row>
    <row r="129" spans="3:6" ht="12.75">
      <c r="C129" s="17"/>
      <c r="D129" s="17"/>
      <c r="E129" s="17"/>
      <c r="F129" s="17"/>
    </row>
    <row r="130" spans="3:6" ht="12.75">
      <c r="C130" s="17"/>
      <c r="D130" s="17"/>
      <c r="E130" s="17"/>
      <c r="F130" s="17"/>
    </row>
    <row r="131" spans="3:6" ht="12.75">
      <c r="C131" s="17"/>
      <c r="D131" s="17"/>
      <c r="E131" s="17"/>
      <c r="F131" s="17"/>
    </row>
    <row r="132" spans="3:6" ht="12.75">
      <c r="C132" s="17"/>
      <c r="D132" s="17"/>
      <c r="E132" s="17"/>
      <c r="F132" s="17"/>
    </row>
    <row r="133" spans="3:6" ht="12.75">
      <c r="C133" s="17"/>
      <c r="D133" s="17"/>
      <c r="E133" s="17"/>
      <c r="F133" s="17"/>
    </row>
    <row r="134" spans="3:6" ht="12.75">
      <c r="C134" s="17"/>
      <c r="D134" s="17"/>
      <c r="E134" s="17"/>
      <c r="F134" s="17"/>
    </row>
    <row r="135" spans="3:6" ht="12.75">
      <c r="C135" s="17"/>
      <c r="D135" s="17"/>
      <c r="E135" s="17"/>
      <c r="F135" s="17"/>
    </row>
    <row r="136" spans="3:6" ht="12.75">
      <c r="C136" s="17"/>
      <c r="D136" s="17"/>
      <c r="E136" s="17"/>
      <c r="F136" s="17"/>
    </row>
    <row r="137" spans="3:6" ht="12.75">
      <c r="C137" s="17"/>
      <c r="D137" s="17"/>
      <c r="E137" s="17"/>
      <c r="F137" s="17"/>
    </row>
    <row r="138" spans="3:6" ht="12.75">
      <c r="C138" s="17"/>
      <c r="D138" s="17"/>
      <c r="E138" s="17"/>
      <c r="F138" s="17"/>
    </row>
    <row r="139" spans="3:6" ht="12.75">
      <c r="C139" s="17"/>
      <c r="D139" s="17"/>
      <c r="E139" s="17"/>
      <c r="F139" s="17"/>
    </row>
    <row r="140" spans="3:6" ht="12.75">
      <c r="C140" s="17"/>
      <c r="D140" s="17"/>
      <c r="E140" s="17"/>
      <c r="F140" s="17"/>
    </row>
    <row r="141" spans="3:6" ht="12.75">
      <c r="C141" s="17"/>
      <c r="D141" s="17"/>
      <c r="E141" s="17"/>
      <c r="F141" s="17"/>
    </row>
    <row r="142" spans="3:6" ht="12.75">
      <c r="C142" s="17"/>
      <c r="D142" s="17"/>
      <c r="E142" s="17"/>
      <c r="F142" s="17"/>
    </row>
    <row r="143" spans="3:6" ht="12.75">
      <c r="C143" s="17"/>
      <c r="D143" s="17"/>
      <c r="E143" s="17"/>
      <c r="F143" s="17"/>
    </row>
    <row r="144" spans="3:6" ht="12.75">
      <c r="C144" s="17"/>
      <c r="D144" s="17"/>
      <c r="E144" s="17"/>
      <c r="F144" s="17"/>
    </row>
    <row r="145" spans="3:6" ht="12.75">
      <c r="C145" s="17"/>
      <c r="D145" s="17"/>
      <c r="E145" s="17"/>
      <c r="F145" s="17"/>
    </row>
    <row r="146" spans="3:6" ht="12.75">
      <c r="C146" s="17"/>
      <c r="D146" s="17"/>
      <c r="E146" s="17"/>
      <c r="F146" s="17"/>
    </row>
    <row r="147" spans="3:6" ht="12.75">
      <c r="C147" s="17"/>
      <c r="D147" s="17"/>
      <c r="E147" s="17"/>
      <c r="F147" s="17"/>
    </row>
    <row r="148" spans="3:6" ht="12.75">
      <c r="C148" s="17"/>
      <c r="D148" s="17"/>
      <c r="E148" s="17"/>
      <c r="F148" s="17"/>
    </row>
    <row r="149" spans="3:6" ht="12.75">
      <c r="C149" s="17"/>
      <c r="D149" s="17"/>
      <c r="E149" s="17"/>
      <c r="F149" s="17"/>
    </row>
    <row r="150" spans="3:6" ht="12.75">
      <c r="C150" s="17"/>
      <c r="D150" s="17"/>
      <c r="E150" s="17"/>
      <c r="F150" s="17"/>
    </row>
    <row r="151" spans="3:6" ht="12.75">
      <c r="C151" s="17"/>
      <c r="D151" s="17"/>
      <c r="E151" s="17"/>
      <c r="F151" s="17"/>
    </row>
    <row r="152" spans="3:6" ht="12.75">
      <c r="C152" s="17"/>
      <c r="D152" s="17"/>
      <c r="E152" s="17"/>
      <c r="F152" s="17"/>
    </row>
    <row r="153" spans="3:6" ht="12.75">
      <c r="C153" s="17"/>
      <c r="D153" s="17"/>
      <c r="E153" s="17"/>
      <c r="F153" s="17"/>
    </row>
    <row r="154" spans="3:6" ht="12.75">
      <c r="C154" s="17"/>
      <c r="D154" s="17"/>
      <c r="E154" s="17"/>
      <c r="F154" s="17"/>
    </row>
    <row r="155" spans="3:6" ht="12.75">
      <c r="C155" s="17"/>
      <c r="D155" s="17"/>
      <c r="E155" s="17"/>
      <c r="F155" s="17"/>
    </row>
    <row r="156" spans="3:6" ht="12.75">
      <c r="C156" s="17"/>
      <c r="D156" s="17"/>
      <c r="E156" s="17"/>
      <c r="F156" s="17"/>
    </row>
    <row r="157" spans="3:6" ht="12.75">
      <c r="C157" s="17"/>
      <c r="D157" s="17"/>
      <c r="E157" s="17"/>
      <c r="F157" s="17"/>
    </row>
    <row r="158" spans="3:6" ht="12.75">
      <c r="C158" s="17"/>
      <c r="D158" s="17"/>
      <c r="E158" s="17"/>
      <c r="F158" s="17"/>
    </row>
    <row r="159" spans="3:6" ht="12.75">
      <c r="C159" s="17"/>
      <c r="D159" s="17"/>
      <c r="E159" s="17"/>
      <c r="F159" s="17"/>
    </row>
    <row r="160" spans="3:6" ht="12.75">
      <c r="C160" s="17"/>
      <c r="D160" s="17"/>
      <c r="E160" s="17"/>
      <c r="F160" s="17"/>
    </row>
    <row r="161" spans="3:6" ht="12.75">
      <c r="C161" s="17"/>
      <c r="D161" s="17"/>
      <c r="E161" s="17"/>
      <c r="F161" s="17"/>
    </row>
    <row r="162" spans="3:6" ht="12.75">
      <c r="C162" s="17"/>
      <c r="D162" s="17"/>
      <c r="E162" s="17"/>
      <c r="F162" s="17"/>
    </row>
    <row r="163" spans="3:6" ht="12.75">
      <c r="C163" s="17"/>
      <c r="D163" s="17"/>
      <c r="E163" s="17"/>
      <c r="F163" s="17"/>
    </row>
    <row r="164" spans="3:6" ht="12.75">
      <c r="C164" s="17"/>
      <c r="D164" s="17"/>
      <c r="E164" s="17"/>
      <c r="F164" s="17"/>
    </row>
    <row r="165" spans="3:6" ht="12.75">
      <c r="C165" s="17"/>
      <c r="D165" s="17"/>
      <c r="E165" s="17"/>
      <c r="F165" s="17"/>
    </row>
    <row r="166" spans="3:6" ht="12.75">
      <c r="C166" s="17"/>
      <c r="D166" s="17"/>
      <c r="E166" s="17"/>
      <c r="F166" s="17"/>
    </row>
    <row r="167" spans="3:6" ht="12.75">
      <c r="C167" s="17"/>
      <c r="D167" s="17"/>
      <c r="E167" s="17"/>
      <c r="F167" s="17"/>
    </row>
    <row r="168" spans="3:6" ht="12.75">
      <c r="C168" s="17"/>
      <c r="D168" s="17"/>
      <c r="E168" s="17"/>
      <c r="F168" s="17"/>
    </row>
    <row r="169" spans="3:6" ht="12.75">
      <c r="C169" s="17"/>
      <c r="D169" s="17"/>
      <c r="E169" s="17"/>
      <c r="F169" s="17"/>
    </row>
    <row r="170" spans="3:6" ht="12.75">
      <c r="C170" s="17"/>
      <c r="D170" s="17"/>
      <c r="E170" s="17"/>
      <c r="F170" s="17"/>
    </row>
    <row r="171" spans="3:6" ht="12.75">
      <c r="C171" s="17"/>
      <c r="D171" s="17"/>
      <c r="E171" s="17"/>
      <c r="F171" s="17"/>
    </row>
    <row r="172" spans="3:6" ht="12.75">
      <c r="C172" s="17"/>
      <c r="D172" s="17"/>
      <c r="E172" s="17"/>
      <c r="F172" s="17"/>
    </row>
    <row r="173" spans="3:6" ht="12.75">
      <c r="C173" s="17"/>
      <c r="D173" s="17"/>
      <c r="E173" s="17"/>
      <c r="F173" s="17"/>
    </row>
    <row r="174" spans="3:6" ht="12.75">
      <c r="C174" s="17"/>
      <c r="D174" s="17"/>
      <c r="E174" s="17"/>
      <c r="F174" s="17"/>
    </row>
    <row r="175" spans="3:6" ht="12.75">
      <c r="C175" s="17"/>
      <c r="D175" s="17"/>
      <c r="E175" s="17"/>
      <c r="F175" s="17"/>
    </row>
    <row r="176" spans="3:6" ht="12.75">
      <c r="C176" s="17"/>
      <c r="D176" s="17"/>
      <c r="E176" s="17"/>
      <c r="F176" s="17"/>
    </row>
    <row r="177" spans="3:6" ht="12.75">
      <c r="C177" s="17"/>
      <c r="D177" s="17"/>
      <c r="E177" s="17"/>
      <c r="F177" s="17"/>
    </row>
    <row r="178" spans="3:6" ht="12.75">
      <c r="C178" s="17"/>
      <c r="D178" s="17"/>
      <c r="E178" s="17"/>
      <c r="F178" s="17"/>
    </row>
    <row r="179" spans="3:6" ht="12.75">
      <c r="C179" s="17"/>
      <c r="D179" s="17"/>
      <c r="E179" s="17"/>
      <c r="F179" s="17"/>
    </row>
    <row r="180" spans="3:6" ht="12.75">
      <c r="C180" s="17"/>
      <c r="D180" s="17"/>
      <c r="E180" s="17"/>
      <c r="F180" s="17"/>
    </row>
    <row r="181" spans="3:6" ht="12.75">
      <c r="C181" s="17"/>
      <c r="D181" s="17"/>
      <c r="E181" s="17"/>
      <c r="F181" s="17"/>
    </row>
    <row r="182" spans="3:6" ht="12.75">
      <c r="C182" s="17"/>
      <c r="D182" s="17"/>
      <c r="E182" s="17"/>
      <c r="F182" s="17"/>
    </row>
    <row r="183" spans="3:6" ht="12.75">
      <c r="C183" s="17"/>
      <c r="D183" s="17"/>
      <c r="E183" s="17"/>
      <c r="F183" s="17"/>
    </row>
    <row r="184" spans="3:6" ht="12.75">
      <c r="C184" s="17"/>
      <c r="D184" s="17"/>
      <c r="E184" s="17"/>
      <c r="F184" s="17"/>
    </row>
    <row r="185" spans="3:6" ht="12.75">
      <c r="C185" s="17"/>
      <c r="D185" s="17"/>
      <c r="E185" s="17"/>
      <c r="F185" s="17"/>
    </row>
    <row r="186" spans="3:6" ht="12.75">
      <c r="C186" s="17"/>
      <c r="D186" s="17"/>
      <c r="E186" s="17"/>
      <c r="F186" s="17"/>
    </row>
    <row r="187" spans="3:6" ht="12.75">
      <c r="C187" s="17"/>
      <c r="D187" s="17"/>
      <c r="E187" s="17"/>
      <c r="F187" s="17"/>
    </row>
    <row r="188" spans="3:6" ht="12.75">
      <c r="C188" s="17"/>
      <c r="D188" s="17"/>
      <c r="E188" s="17"/>
      <c r="F188" s="17"/>
    </row>
    <row r="189" spans="3:6" ht="12.75">
      <c r="C189" s="17"/>
      <c r="D189" s="17"/>
      <c r="E189" s="17"/>
      <c r="F189" s="17"/>
    </row>
    <row r="190" spans="3:6" ht="12.75">
      <c r="C190" s="17"/>
      <c r="D190" s="17"/>
      <c r="E190" s="17"/>
      <c r="F190" s="17"/>
    </row>
    <row r="191" spans="3:6" ht="12.75">
      <c r="C191" s="17"/>
      <c r="D191" s="17"/>
      <c r="E191" s="17"/>
      <c r="F191" s="17"/>
    </row>
    <row r="192" spans="3:6" ht="12.75">
      <c r="C192" s="17"/>
      <c r="D192" s="17"/>
      <c r="E192" s="17"/>
      <c r="F192" s="17"/>
    </row>
    <row r="193" spans="3:6" ht="12.75">
      <c r="C193" s="17"/>
      <c r="D193" s="17"/>
      <c r="E193" s="17"/>
      <c r="F193" s="17"/>
    </row>
    <row r="194" spans="3:6" ht="12.75">
      <c r="C194" s="17"/>
      <c r="D194" s="17"/>
      <c r="E194" s="17"/>
      <c r="F194" s="17"/>
    </row>
    <row r="195" spans="3:6" ht="12.75">
      <c r="C195" s="17"/>
      <c r="D195" s="17"/>
      <c r="E195" s="17"/>
      <c r="F195" s="17"/>
    </row>
    <row r="196" spans="3:6" ht="12.75">
      <c r="C196" s="17"/>
      <c r="D196" s="17"/>
      <c r="E196" s="17"/>
      <c r="F196" s="17"/>
    </row>
    <row r="197" spans="3:6" ht="12.75">
      <c r="C197" s="17"/>
      <c r="D197" s="17"/>
      <c r="E197" s="17"/>
      <c r="F197" s="17"/>
    </row>
    <row r="198" spans="3:6" ht="12.75">
      <c r="C198" s="17"/>
      <c r="D198" s="17"/>
      <c r="E198" s="17"/>
      <c r="F198" s="17"/>
    </row>
    <row r="199" spans="3:6" ht="12.75">
      <c r="C199" s="17"/>
      <c r="D199" s="17"/>
      <c r="E199" s="17"/>
      <c r="F199" s="17"/>
    </row>
    <row r="200" spans="3:6" ht="12.75">
      <c r="C200" s="17"/>
      <c r="D200" s="17"/>
      <c r="E200" s="17"/>
      <c r="F200" s="17"/>
    </row>
    <row r="201" spans="3:6" ht="12.75">
      <c r="C201" s="17"/>
      <c r="D201" s="17"/>
      <c r="E201" s="17"/>
      <c r="F201" s="17"/>
    </row>
    <row r="202" spans="3:6" ht="12.75">
      <c r="C202" s="17"/>
      <c r="D202" s="17"/>
      <c r="E202" s="17"/>
      <c r="F202" s="17"/>
    </row>
    <row r="203" spans="3:6" ht="12.75">
      <c r="C203" s="17"/>
      <c r="D203" s="17"/>
      <c r="E203" s="17"/>
      <c r="F203" s="17"/>
    </row>
    <row r="204" spans="3:6" ht="12.75">
      <c r="C204" s="17"/>
      <c r="D204" s="17"/>
      <c r="E204" s="17"/>
      <c r="F204" s="17"/>
    </row>
    <row r="205" spans="3:6" ht="12.75">
      <c r="C205" s="17"/>
      <c r="D205" s="17"/>
      <c r="E205" s="17"/>
      <c r="F205" s="17"/>
    </row>
    <row r="206" spans="3:6" ht="12.75">
      <c r="C206" s="17"/>
      <c r="D206" s="17"/>
      <c r="E206" s="17"/>
      <c r="F206" s="17"/>
    </row>
    <row r="207" spans="3:6" ht="12.75">
      <c r="C207" s="17"/>
      <c r="D207" s="17"/>
      <c r="E207" s="17"/>
      <c r="F207" s="17"/>
    </row>
    <row r="208" spans="3:6" ht="12.75">
      <c r="C208" s="17"/>
      <c r="D208" s="17"/>
      <c r="E208" s="17"/>
      <c r="F208" s="17"/>
    </row>
    <row r="209" spans="3:6" ht="12.75">
      <c r="C209" s="17"/>
      <c r="D209" s="17"/>
      <c r="E209" s="17"/>
      <c r="F209" s="17"/>
    </row>
    <row r="210" spans="3:6" ht="12.75">
      <c r="C210" s="17"/>
      <c r="D210" s="17"/>
      <c r="E210" s="17"/>
      <c r="F210" s="17"/>
    </row>
    <row r="211" spans="3:6" ht="12.75">
      <c r="C211" s="17"/>
      <c r="D211" s="17"/>
      <c r="E211" s="17"/>
      <c r="F211" s="17"/>
    </row>
    <row r="212" spans="3:6" ht="12.75">
      <c r="C212" s="17"/>
      <c r="D212" s="17"/>
      <c r="E212" s="17"/>
      <c r="F212" s="17"/>
    </row>
    <row r="213" spans="3:6" ht="12.75">
      <c r="C213" s="17"/>
      <c r="D213" s="17"/>
      <c r="E213" s="17"/>
      <c r="F213" s="17"/>
    </row>
    <row r="214" spans="3:6" ht="12.75">
      <c r="C214" s="17"/>
      <c r="D214" s="17"/>
      <c r="E214" s="17"/>
      <c r="F214" s="17"/>
    </row>
    <row r="215" spans="3:6" ht="12.75">
      <c r="C215" s="17"/>
      <c r="D215" s="17"/>
      <c r="E215" s="17"/>
      <c r="F215" s="17"/>
    </row>
    <row r="216" spans="3:6" ht="12.75">
      <c r="C216" s="17"/>
      <c r="D216" s="17"/>
      <c r="E216" s="17"/>
      <c r="F216" s="17"/>
    </row>
    <row r="217" spans="3:6" ht="12.75">
      <c r="C217" s="17"/>
      <c r="D217" s="17"/>
      <c r="E217" s="17"/>
      <c r="F217" s="17"/>
    </row>
    <row r="218" spans="3:6" ht="12.75">
      <c r="C218" s="17"/>
      <c r="D218" s="17"/>
      <c r="E218" s="17"/>
      <c r="F218" s="17"/>
    </row>
    <row r="219" spans="3:6" ht="12.75">
      <c r="C219" s="17"/>
      <c r="D219" s="17"/>
      <c r="E219" s="17"/>
      <c r="F219" s="17"/>
    </row>
    <row r="220" spans="3:6" ht="12.75">
      <c r="C220" s="17"/>
      <c r="D220" s="17"/>
      <c r="E220" s="17"/>
      <c r="F220" s="17"/>
    </row>
    <row r="221" spans="3:6" ht="12.75">
      <c r="C221" s="17"/>
      <c r="D221" s="17"/>
      <c r="E221" s="17"/>
      <c r="F221" s="17"/>
    </row>
    <row r="222" spans="3:6" ht="12.75">
      <c r="C222" s="17"/>
      <c r="D222" s="17"/>
      <c r="E222" s="17"/>
      <c r="F222" s="17"/>
    </row>
    <row r="223" spans="3:6" ht="12.75">
      <c r="C223" s="17"/>
      <c r="D223" s="17"/>
      <c r="E223" s="17"/>
      <c r="F223" s="17"/>
    </row>
    <row r="224" spans="3:6" ht="12.75">
      <c r="C224" s="17"/>
      <c r="D224" s="17"/>
      <c r="E224" s="17"/>
      <c r="F224" s="17"/>
    </row>
    <row r="225" spans="3:6" ht="12.75">
      <c r="C225" s="17"/>
      <c r="D225" s="17"/>
      <c r="E225" s="17"/>
      <c r="F225" s="17"/>
    </row>
    <row r="226" spans="3:6" ht="12.75">
      <c r="C226" s="17"/>
      <c r="D226" s="17"/>
      <c r="E226" s="17"/>
      <c r="F226" s="17"/>
    </row>
    <row r="227" spans="3:6" ht="12.75">
      <c r="C227" s="17"/>
      <c r="D227" s="17"/>
      <c r="E227" s="17"/>
      <c r="F227" s="17"/>
    </row>
    <row r="228" spans="3:6" ht="12.75">
      <c r="C228" s="17"/>
      <c r="D228" s="17"/>
      <c r="E228" s="17"/>
      <c r="F228" s="17"/>
    </row>
    <row r="229" spans="3:6" ht="12.75">
      <c r="C229" s="17"/>
      <c r="D229" s="17"/>
      <c r="E229" s="17"/>
      <c r="F229" s="17"/>
    </row>
    <row r="230" spans="3:6" ht="12.75">
      <c r="C230" s="17"/>
      <c r="D230" s="17"/>
      <c r="E230" s="17"/>
      <c r="F230" s="17"/>
    </row>
    <row r="231" spans="3:6" ht="12.75">
      <c r="C231" s="17"/>
      <c r="D231" s="17"/>
      <c r="E231" s="17"/>
      <c r="F231" s="17"/>
    </row>
    <row r="232" spans="3:6" ht="12.75">
      <c r="C232" s="17"/>
      <c r="D232" s="17"/>
      <c r="E232" s="17"/>
      <c r="F232" s="17"/>
    </row>
    <row r="233" spans="3:6" ht="12.75">
      <c r="C233" s="17"/>
      <c r="D233" s="17"/>
      <c r="E233" s="17"/>
      <c r="F233" s="17"/>
    </row>
    <row r="234" spans="3:6" ht="12.75">
      <c r="C234" s="17"/>
      <c r="D234" s="17"/>
      <c r="E234" s="17"/>
      <c r="F234" s="17"/>
    </row>
    <row r="235" spans="3:6" ht="12.75">
      <c r="C235" s="17"/>
      <c r="D235" s="17"/>
      <c r="E235" s="17"/>
      <c r="F235" s="17"/>
    </row>
    <row r="236" spans="3:6" ht="12.75">
      <c r="C236" s="17"/>
      <c r="D236" s="17"/>
      <c r="E236" s="17"/>
      <c r="F236" s="17"/>
    </row>
    <row r="237" spans="3:6" ht="12.75">
      <c r="C237" s="17"/>
      <c r="D237" s="17"/>
      <c r="E237" s="17"/>
      <c r="F237" s="17"/>
    </row>
    <row r="238" spans="3:6" ht="12.75">
      <c r="C238" s="17"/>
      <c r="D238" s="17"/>
      <c r="E238" s="17"/>
      <c r="F238" s="17"/>
    </row>
    <row r="239" spans="3:6" ht="12.75">
      <c r="C239" s="17"/>
      <c r="D239" s="17"/>
      <c r="E239" s="17"/>
      <c r="F239" s="17"/>
    </row>
    <row r="240" spans="3:6" ht="12.75">
      <c r="C240" s="17"/>
      <c r="D240" s="17"/>
      <c r="E240" s="17"/>
      <c r="F240" s="17"/>
    </row>
    <row r="241" spans="3:6" ht="12.75">
      <c r="C241" s="17"/>
      <c r="D241" s="17"/>
      <c r="E241" s="17"/>
      <c r="F241" s="17"/>
    </row>
    <row r="242" spans="3:6" ht="12.75">
      <c r="C242" s="17"/>
      <c r="D242" s="17"/>
      <c r="E242" s="17"/>
      <c r="F242" s="17"/>
    </row>
    <row r="243" spans="3:6" ht="12.75">
      <c r="C243" s="17"/>
      <c r="D243" s="17"/>
      <c r="E243" s="17"/>
      <c r="F243" s="17"/>
    </row>
    <row r="244" spans="3:6" ht="12.75">
      <c r="C244" s="17"/>
      <c r="D244" s="17"/>
      <c r="E244" s="17"/>
      <c r="F244" s="17"/>
    </row>
    <row r="245" spans="3:6" ht="12.75">
      <c r="C245" s="17"/>
      <c r="D245" s="17"/>
      <c r="E245" s="17"/>
      <c r="F245" s="17"/>
    </row>
    <row r="246" spans="3:6" ht="12.75">
      <c r="C246" s="17"/>
      <c r="D246" s="17"/>
      <c r="E246" s="17"/>
      <c r="F246" s="17"/>
    </row>
    <row r="247" spans="3:6" ht="12.75">
      <c r="C247" s="17"/>
      <c r="D247" s="17"/>
      <c r="E247" s="17"/>
      <c r="F247" s="17"/>
    </row>
    <row r="248" spans="3:6" ht="12.75">
      <c r="C248" s="17"/>
      <c r="D248" s="17"/>
      <c r="E248" s="17"/>
      <c r="F248" s="17"/>
    </row>
    <row r="249" spans="3:6" ht="12.75">
      <c r="C249" s="17"/>
      <c r="D249" s="17"/>
      <c r="E249" s="17"/>
      <c r="F249" s="17"/>
    </row>
    <row r="250" spans="3:6" ht="12.75">
      <c r="C250" s="17"/>
      <c r="D250" s="17"/>
      <c r="E250" s="17"/>
      <c r="F250" s="17"/>
    </row>
    <row r="251" spans="3:6" ht="12.75">
      <c r="C251" s="17"/>
      <c r="D251" s="17"/>
      <c r="E251" s="17"/>
      <c r="F251" s="17"/>
    </row>
    <row r="252" spans="3:6" ht="12.75">
      <c r="C252" s="17"/>
      <c r="D252" s="17"/>
      <c r="E252" s="17"/>
      <c r="F252" s="17"/>
    </row>
    <row r="253" spans="3:6" ht="12.75">
      <c r="C253" s="17"/>
      <c r="D253" s="17"/>
      <c r="E253" s="17"/>
      <c r="F253" s="17"/>
    </row>
    <row r="254" spans="3:6" ht="12.75">
      <c r="C254" s="17"/>
      <c r="D254" s="17"/>
      <c r="E254" s="17"/>
      <c r="F254" s="17"/>
    </row>
    <row r="255" spans="3:6" ht="12.75">
      <c r="C255" s="17"/>
      <c r="D255" s="17"/>
      <c r="E255" s="17"/>
      <c r="F255" s="17"/>
    </row>
    <row r="256" spans="3:6" ht="12.75">
      <c r="C256" s="17"/>
      <c r="D256" s="17"/>
      <c r="E256" s="17"/>
      <c r="F256" s="17"/>
    </row>
    <row r="257" spans="3:6" ht="12.75">
      <c r="C257" s="17"/>
      <c r="D257" s="17"/>
      <c r="E257" s="17"/>
      <c r="F257" s="17"/>
    </row>
    <row r="258" spans="3:6" ht="12.75">
      <c r="C258" s="17"/>
      <c r="D258" s="17"/>
      <c r="E258" s="17"/>
      <c r="F258" s="17"/>
    </row>
    <row r="259" spans="3:6" ht="12.75">
      <c r="C259" s="17"/>
      <c r="D259" s="17"/>
      <c r="E259" s="17"/>
      <c r="F259" s="17"/>
    </row>
    <row r="260" spans="3:6" ht="12.75">
      <c r="C260" s="17"/>
      <c r="D260" s="17"/>
      <c r="E260" s="17"/>
      <c r="F260" s="17"/>
    </row>
    <row r="261" spans="3:6" ht="12.75">
      <c r="C261" s="17"/>
      <c r="D261" s="17"/>
      <c r="E261" s="17"/>
      <c r="F261" s="17"/>
    </row>
    <row r="262" spans="3:6" ht="12.75">
      <c r="C262" s="17"/>
      <c r="D262" s="17"/>
      <c r="E262" s="17"/>
      <c r="F262" s="17"/>
    </row>
    <row r="263" spans="3:6" ht="12.75">
      <c r="C263" s="17"/>
      <c r="D263" s="17"/>
      <c r="E263" s="17"/>
      <c r="F263" s="17"/>
    </row>
    <row r="264" spans="3:6" ht="12.75">
      <c r="C264" s="17"/>
      <c r="D264" s="17"/>
      <c r="E264" s="17"/>
      <c r="F264" s="17"/>
    </row>
    <row r="265" spans="3:6" ht="12.75">
      <c r="C265" s="17"/>
      <c r="D265" s="17"/>
      <c r="E265" s="17"/>
      <c r="F265" s="17"/>
    </row>
    <row r="266" spans="3:6" ht="12.75">
      <c r="C266" s="17"/>
      <c r="D266" s="17"/>
      <c r="E266" s="17"/>
      <c r="F266" s="17"/>
    </row>
    <row r="267" spans="3:6" ht="12.75">
      <c r="C267" s="17"/>
      <c r="D267" s="17"/>
      <c r="E267" s="17"/>
      <c r="F267" s="17"/>
    </row>
    <row r="268" spans="3:6" ht="12.75">
      <c r="C268" s="17"/>
      <c r="D268" s="17"/>
      <c r="E268" s="17"/>
      <c r="F268" s="17"/>
    </row>
    <row r="269" spans="3:6" ht="12.75">
      <c r="C269" s="17"/>
      <c r="D269" s="17"/>
      <c r="E269" s="17"/>
      <c r="F269" s="17"/>
    </row>
    <row r="270" spans="3:6" ht="12.75">
      <c r="C270" s="17"/>
      <c r="D270" s="17"/>
      <c r="E270" s="17"/>
      <c r="F270" s="17"/>
    </row>
    <row r="271" spans="3:6" ht="12.75">
      <c r="C271" s="17"/>
      <c r="D271" s="17"/>
      <c r="E271" s="17"/>
      <c r="F271" s="17"/>
    </row>
    <row r="272" spans="3:6" ht="12.75">
      <c r="C272" s="17"/>
      <c r="D272" s="17"/>
      <c r="E272" s="17"/>
      <c r="F272" s="17"/>
    </row>
    <row r="273" spans="3:6" ht="12.75">
      <c r="C273" s="17"/>
      <c r="D273" s="17"/>
      <c r="E273" s="17"/>
      <c r="F273" s="17"/>
    </row>
    <row r="274" spans="3:6" ht="12.75">
      <c r="C274" s="17"/>
      <c r="D274" s="17"/>
      <c r="E274" s="17"/>
      <c r="F274" s="17"/>
    </row>
    <row r="275" spans="3:6" ht="12.75">
      <c r="C275" s="17"/>
      <c r="D275" s="17"/>
      <c r="E275" s="17"/>
      <c r="F275" s="17"/>
    </row>
    <row r="276" spans="3:6" ht="12.75">
      <c r="C276" s="17"/>
      <c r="D276" s="17"/>
      <c r="E276" s="17"/>
      <c r="F276" s="17"/>
    </row>
    <row r="277" spans="3:6" ht="12.75">
      <c r="C277" s="17"/>
      <c r="D277" s="17"/>
      <c r="E277" s="17"/>
      <c r="F277" s="17"/>
    </row>
    <row r="278" spans="3:6" ht="12.75">
      <c r="C278" s="17"/>
      <c r="D278" s="17"/>
      <c r="E278" s="17"/>
      <c r="F278" s="17"/>
    </row>
    <row r="279" spans="3:6" ht="12.75">
      <c r="C279" s="17"/>
      <c r="D279" s="17"/>
      <c r="E279" s="17"/>
      <c r="F279" s="17"/>
    </row>
    <row r="280" spans="3:6" ht="12.75">
      <c r="C280" s="17"/>
      <c r="D280" s="17"/>
      <c r="E280" s="17"/>
      <c r="F280" s="17"/>
    </row>
    <row r="281" spans="3:6" ht="12.75">
      <c r="C281" s="17"/>
      <c r="D281" s="17"/>
      <c r="E281" s="17"/>
      <c r="F281" s="17"/>
    </row>
    <row r="282" spans="3:6" ht="12.75">
      <c r="C282" s="17"/>
      <c r="D282" s="17"/>
      <c r="E282" s="17"/>
      <c r="F282" s="17"/>
    </row>
    <row r="283" spans="3:6" ht="12.75">
      <c r="C283" s="17"/>
      <c r="D283" s="17"/>
      <c r="E283" s="17"/>
      <c r="F283" s="17"/>
    </row>
    <row r="284" spans="3:6" ht="12.75">
      <c r="C284" s="17"/>
      <c r="D284" s="17"/>
      <c r="E284" s="17"/>
      <c r="F284" s="17"/>
    </row>
    <row r="285" spans="3:6" ht="12.75">
      <c r="C285" s="17"/>
      <c r="D285" s="17"/>
      <c r="E285" s="17"/>
      <c r="F285" s="17"/>
    </row>
    <row r="286" spans="3:6" ht="12.75">
      <c r="C286" s="17"/>
      <c r="D286" s="17"/>
      <c r="E286" s="17"/>
      <c r="F286" s="17"/>
    </row>
    <row r="287" spans="3:6" ht="12.75">
      <c r="C287" s="17"/>
      <c r="D287" s="17"/>
      <c r="E287" s="17"/>
      <c r="F287" s="17"/>
    </row>
    <row r="288" spans="3:6" ht="12.75">
      <c r="C288" s="17"/>
      <c r="D288" s="17"/>
      <c r="E288" s="17"/>
      <c r="F288" s="17"/>
    </row>
    <row r="289" spans="3:6" ht="12.75">
      <c r="C289" s="17"/>
      <c r="D289" s="17"/>
      <c r="E289" s="17"/>
      <c r="F289" s="17"/>
    </row>
    <row r="290" spans="3:6" ht="12.75">
      <c r="C290" s="17"/>
      <c r="D290" s="17"/>
      <c r="E290" s="17"/>
      <c r="F290" s="17"/>
    </row>
    <row r="291" spans="3:6" ht="12.75">
      <c r="C291" s="17"/>
      <c r="D291" s="17"/>
      <c r="E291" s="17"/>
      <c r="F291" s="17"/>
    </row>
    <row r="292" spans="3:6" ht="12.75">
      <c r="C292" s="17"/>
      <c r="D292" s="17"/>
      <c r="E292" s="17"/>
      <c r="F292" s="17"/>
    </row>
    <row r="293" spans="3:6" ht="12.75">
      <c r="C293" s="17"/>
      <c r="D293" s="17"/>
      <c r="E293" s="17"/>
      <c r="F293" s="17"/>
    </row>
    <row r="294" spans="3:6" ht="12.75">
      <c r="C294" s="17"/>
      <c r="D294" s="17"/>
      <c r="E294" s="17"/>
      <c r="F294" s="17"/>
    </row>
    <row r="295" spans="3:6" ht="12.75">
      <c r="C295" s="17"/>
      <c r="D295" s="17"/>
      <c r="E295" s="17"/>
      <c r="F295" s="17"/>
    </row>
    <row r="296" spans="3:6" ht="12.75">
      <c r="C296" s="17"/>
      <c r="D296" s="17"/>
      <c r="E296" s="17"/>
      <c r="F296" s="17"/>
    </row>
    <row r="297" spans="3:6" ht="12.75">
      <c r="C297" s="17"/>
      <c r="D297" s="17"/>
      <c r="E297" s="17"/>
      <c r="F297" s="17"/>
    </row>
    <row r="298" spans="3:6" ht="12.75">
      <c r="C298" s="17"/>
      <c r="D298" s="17"/>
      <c r="E298" s="17"/>
      <c r="F298" s="17"/>
    </row>
    <row r="299" spans="3:6" ht="12.75">
      <c r="C299" s="17"/>
      <c r="D299" s="17"/>
      <c r="E299" s="17"/>
      <c r="F299" s="17"/>
    </row>
    <row r="300" spans="3:6" ht="12.75">
      <c r="C300" s="17"/>
      <c r="D300" s="17"/>
      <c r="E300" s="17"/>
      <c r="F300" s="17"/>
    </row>
    <row r="301" spans="3:6" ht="12.75">
      <c r="C301" s="17"/>
      <c r="D301" s="17"/>
      <c r="E301" s="17"/>
      <c r="F301" s="17"/>
    </row>
    <row r="302" spans="3:6" ht="12.75">
      <c r="C302" s="17"/>
      <c r="D302" s="17"/>
      <c r="E302" s="17"/>
      <c r="F302" s="17"/>
    </row>
    <row r="303" spans="3:6" ht="12.75">
      <c r="C303" s="17"/>
      <c r="D303" s="17"/>
      <c r="E303" s="17"/>
      <c r="F303" s="17"/>
    </row>
    <row r="304" spans="3:6" ht="12.75">
      <c r="C304" s="17"/>
      <c r="D304" s="17"/>
      <c r="E304" s="17"/>
      <c r="F304" s="17"/>
    </row>
    <row r="305" spans="3:6" ht="12.75">
      <c r="C305" s="17"/>
      <c r="D305" s="17"/>
      <c r="E305" s="17"/>
      <c r="F305" s="17"/>
    </row>
    <row r="306" spans="3:6" ht="12.75">
      <c r="C306" s="17"/>
      <c r="D306" s="17"/>
      <c r="E306" s="17"/>
      <c r="F306" s="17"/>
    </row>
    <row r="307" spans="3:6" ht="12.75">
      <c r="C307" s="17"/>
      <c r="D307" s="17"/>
      <c r="E307" s="17"/>
      <c r="F307" s="17"/>
    </row>
    <row r="308" spans="3:6" ht="12.75">
      <c r="C308" s="17"/>
      <c r="D308" s="17"/>
      <c r="E308" s="17"/>
      <c r="F308" s="17"/>
    </row>
    <row r="309" spans="3:6" ht="12.75">
      <c r="C309" s="17"/>
      <c r="D309" s="17"/>
      <c r="E309" s="17"/>
      <c r="F309" s="17"/>
    </row>
    <row r="310" spans="3:6" ht="12.75">
      <c r="C310" s="17"/>
      <c r="D310" s="17"/>
      <c r="E310" s="17"/>
      <c r="F310" s="17"/>
    </row>
    <row r="311" spans="3:6" ht="12.75">
      <c r="C311" s="17"/>
      <c r="D311" s="17"/>
      <c r="E311" s="17"/>
      <c r="F311" s="17"/>
    </row>
    <row r="312" spans="3:6" ht="12.75">
      <c r="C312" s="17"/>
      <c r="D312" s="17"/>
      <c r="E312" s="17"/>
      <c r="F312" s="17"/>
    </row>
    <row r="313" spans="3:6" ht="12.75">
      <c r="C313" s="17"/>
      <c r="D313" s="17"/>
      <c r="E313" s="17"/>
      <c r="F313" s="17"/>
    </row>
    <row r="314" spans="3:6" ht="12.75">
      <c r="C314" s="17"/>
      <c r="D314" s="17"/>
      <c r="E314" s="17"/>
      <c r="F314" s="17"/>
    </row>
    <row r="315" spans="3:6" ht="12.75">
      <c r="C315" s="17"/>
      <c r="D315" s="17"/>
      <c r="E315" s="17"/>
      <c r="F315" s="17"/>
    </row>
    <row r="316" spans="3:6" ht="12.75">
      <c r="C316" s="17"/>
      <c r="D316" s="17"/>
      <c r="E316" s="17"/>
      <c r="F316" s="17"/>
    </row>
    <row r="317" spans="3:6" ht="12.75">
      <c r="C317" s="17"/>
      <c r="D317" s="17"/>
      <c r="E317" s="17"/>
      <c r="F317" s="17"/>
    </row>
    <row r="318" spans="3:6" ht="12.75">
      <c r="C318" s="17"/>
      <c r="D318" s="17"/>
      <c r="E318" s="17"/>
      <c r="F318" s="17"/>
    </row>
    <row r="319" spans="3:6" ht="12.75">
      <c r="C319" s="17"/>
      <c r="D319" s="17"/>
      <c r="E319" s="17"/>
      <c r="F319" s="17"/>
    </row>
    <row r="320" spans="3:6" ht="12.75">
      <c r="C320" s="17"/>
      <c r="D320" s="17"/>
      <c r="E320" s="17"/>
      <c r="F320" s="17"/>
    </row>
    <row r="321" spans="3:6" ht="12.75">
      <c r="C321" s="17"/>
      <c r="D321" s="17"/>
      <c r="E321" s="17"/>
      <c r="F321" s="17"/>
    </row>
    <row r="322" spans="3:6" ht="12.75">
      <c r="C322" s="17"/>
      <c r="D322" s="17"/>
      <c r="E322" s="17"/>
      <c r="F322" s="17"/>
    </row>
    <row r="323" spans="3:6" ht="12.75">
      <c r="C323" s="17"/>
      <c r="D323" s="17"/>
      <c r="E323" s="17"/>
      <c r="F323" s="17"/>
    </row>
    <row r="324" spans="3:6" ht="12.75">
      <c r="C324" s="17"/>
      <c r="D324" s="17"/>
      <c r="E324" s="17"/>
      <c r="F324" s="17"/>
    </row>
    <row r="325" spans="3:6" ht="12.75">
      <c r="C325" s="17"/>
      <c r="D325" s="17"/>
      <c r="E325" s="17"/>
      <c r="F325" s="17"/>
    </row>
    <row r="326" spans="3:6" ht="12.75">
      <c r="C326" s="17"/>
      <c r="D326" s="17"/>
      <c r="E326" s="17"/>
      <c r="F326" s="17"/>
    </row>
    <row r="327" spans="3:6" ht="12.75">
      <c r="C327" s="17"/>
      <c r="D327" s="17"/>
      <c r="E327" s="17"/>
      <c r="F327" s="17"/>
    </row>
    <row r="328" spans="3:6" ht="12.75">
      <c r="C328" s="17"/>
      <c r="D328" s="17"/>
      <c r="E328" s="17"/>
      <c r="F328" s="17"/>
    </row>
    <row r="329" spans="3:6" ht="12.75">
      <c r="C329" s="17"/>
      <c r="D329" s="17"/>
      <c r="E329" s="17"/>
      <c r="F329" s="17"/>
    </row>
    <row r="330" spans="3:6" ht="12.75">
      <c r="C330" s="17"/>
      <c r="D330" s="17"/>
      <c r="E330" s="17"/>
      <c r="F330" s="17"/>
    </row>
    <row r="331" spans="3:6" ht="12.75">
      <c r="C331" s="17"/>
      <c r="D331" s="17"/>
      <c r="E331" s="17"/>
      <c r="F331" s="17"/>
    </row>
    <row r="332" spans="3:6" ht="12.75">
      <c r="C332" s="17"/>
      <c r="D332" s="17"/>
      <c r="E332" s="17"/>
      <c r="F332" s="17"/>
    </row>
    <row r="333" spans="3:6" ht="12.75">
      <c r="C333" s="17"/>
      <c r="D333" s="17"/>
      <c r="E333" s="17"/>
      <c r="F333" s="17"/>
    </row>
    <row r="334" spans="3:6" ht="12.75">
      <c r="C334" s="17"/>
      <c r="D334" s="17"/>
      <c r="E334" s="17"/>
      <c r="F334" s="17"/>
    </row>
    <row r="335" spans="3:6" ht="12.75">
      <c r="C335" s="17"/>
      <c r="D335" s="17"/>
      <c r="E335" s="17"/>
      <c r="F335" s="17"/>
    </row>
    <row r="336" spans="3:6" ht="12.75">
      <c r="C336" s="17"/>
      <c r="D336" s="17"/>
      <c r="E336" s="17"/>
      <c r="F336" s="17"/>
    </row>
    <row r="337" spans="3:6" ht="12.75">
      <c r="C337" s="17"/>
      <c r="D337" s="17"/>
      <c r="E337" s="17"/>
      <c r="F337" s="17"/>
    </row>
    <row r="338" spans="3:6" ht="12.75">
      <c r="C338" s="17"/>
      <c r="D338" s="17"/>
      <c r="E338" s="17"/>
      <c r="F338" s="17"/>
    </row>
    <row r="339" spans="3:6" ht="12.75">
      <c r="C339" s="17"/>
      <c r="D339" s="17"/>
      <c r="E339" s="17"/>
      <c r="F339" s="17"/>
    </row>
    <row r="340" spans="3:6" ht="12.75">
      <c r="C340" s="17"/>
      <c r="D340" s="17"/>
      <c r="E340" s="17"/>
      <c r="F340" s="17"/>
    </row>
    <row r="341" spans="3:6" ht="12.75">
      <c r="C341" s="17"/>
      <c r="D341" s="17"/>
      <c r="E341" s="17"/>
      <c r="F341" s="17"/>
    </row>
    <row r="342" spans="3:6" ht="12.75">
      <c r="C342" s="17"/>
      <c r="D342" s="17"/>
      <c r="E342" s="17"/>
      <c r="F342" s="17"/>
    </row>
    <row r="343" spans="3:6" ht="12.75">
      <c r="C343" s="17"/>
      <c r="D343" s="17"/>
      <c r="E343" s="17"/>
      <c r="F343" s="17"/>
    </row>
    <row r="344" spans="3:6" ht="12.75">
      <c r="C344" s="17"/>
      <c r="D344" s="17"/>
      <c r="E344" s="17"/>
      <c r="F344" s="17"/>
    </row>
    <row r="345" spans="3:6" ht="12.75">
      <c r="C345" s="17"/>
      <c r="D345" s="17"/>
      <c r="E345" s="17"/>
      <c r="F345" s="17"/>
    </row>
    <row r="346" spans="3:6" ht="12.75">
      <c r="C346" s="17"/>
      <c r="D346" s="17"/>
      <c r="E346" s="17"/>
      <c r="F346" s="17"/>
    </row>
    <row r="347" spans="3:6" ht="12.75">
      <c r="C347" s="17"/>
      <c r="D347" s="17"/>
      <c r="E347" s="17"/>
      <c r="F347" s="17"/>
    </row>
    <row r="348" spans="3:6" ht="12.75">
      <c r="C348" s="17"/>
      <c r="D348" s="17"/>
      <c r="E348" s="17"/>
      <c r="F348" s="17"/>
    </row>
    <row r="349" spans="3:6" ht="12.75">
      <c r="C349" s="17"/>
      <c r="D349" s="17"/>
      <c r="E349" s="17"/>
      <c r="F349" s="17"/>
    </row>
    <row r="350" spans="3:6" ht="12.75">
      <c r="C350" s="17"/>
      <c r="D350" s="17"/>
      <c r="E350" s="17"/>
      <c r="F350" s="17"/>
    </row>
    <row r="351" spans="3:6" ht="12.75">
      <c r="C351" s="17"/>
      <c r="D351" s="17"/>
      <c r="E351" s="17"/>
      <c r="F351" s="17"/>
    </row>
    <row r="352" spans="3:6" ht="12.75">
      <c r="C352" s="17"/>
      <c r="D352" s="17"/>
      <c r="E352" s="17"/>
      <c r="F352" s="17"/>
    </row>
    <row r="353" spans="3:6" ht="12.75">
      <c r="C353" s="17"/>
      <c r="D353" s="17"/>
      <c r="E353" s="17"/>
      <c r="F353" s="17"/>
    </row>
    <row r="354" spans="3:6" ht="12.75">
      <c r="C354" s="17"/>
      <c r="D354" s="17"/>
      <c r="E354" s="17"/>
      <c r="F354" s="17"/>
    </row>
    <row r="355" spans="3:6" ht="12.75">
      <c r="C355" s="17"/>
      <c r="D355" s="17"/>
      <c r="E355" s="17"/>
      <c r="F355" s="17"/>
    </row>
    <row r="356" spans="3:6" ht="12.75">
      <c r="C356" s="17"/>
      <c r="D356" s="17"/>
      <c r="E356" s="17"/>
      <c r="F356" s="17"/>
    </row>
    <row r="357" spans="3:6" ht="12.75">
      <c r="C357" s="17"/>
      <c r="D357" s="17"/>
      <c r="E357" s="17"/>
      <c r="F357" s="17"/>
    </row>
    <row r="358" spans="3:6" ht="12.75">
      <c r="C358" s="17"/>
      <c r="D358" s="17"/>
      <c r="E358" s="17"/>
      <c r="F358" s="17"/>
    </row>
    <row r="359" spans="3:6" ht="12.75">
      <c r="C359" s="17"/>
      <c r="D359" s="17"/>
      <c r="E359" s="17"/>
      <c r="F359" s="17"/>
    </row>
    <row r="360" spans="3:6" ht="12.75">
      <c r="C360" s="17"/>
      <c r="D360" s="17"/>
      <c r="E360" s="17"/>
      <c r="F360" s="17"/>
    </row>
    <row r="361" spans="3:6" ht="12.75">
      <c r="C361" s="17"/>
      <c r="D361" s="17"/>
      <c r="E361" s="17"/>
      <c r="F361" s="17"/>
    </row>
    <row r="362" spans="3:6" ht="12.75">
      <c r="C362" s="17"/>
      <c r="D362" s="17"/>
      <c r="E362" s="17"/>
      <c r="F362" s="17"/>
    </row>
    <row r="363" spans="3:6" ht="12.75">
      <c r="C363" s="17"/>
      <c r="D363" s="17"/>
      <c r="E363" s="17"/>
      <c r="F363" s="17"/>
    </row>
    <row r="364" spans="3:6" ht="12.75">
      <c r="C364" s="17"/>
      <c r="D364" s="17"/>
      <c r="E364" s="17"/>
      <c r="F364" s="17"/>
    </row>
    <row r="365" spans="3:6" ht="12.75">
      <c r="C365" s="17"/>
      <c r="D365" s="17"/>
      <c r="E365" s="17"/>
      <c r="F365" s="17"/>
    </row>
    <row r="366" spans="3:6" ht="12.75">
      <c r="C366" s="17"/>
      <c r="D366" s="17"/>
      <c r="E366" s="17"/>
      <c r="F366" s="17"/>
    </row>
    <row r="367" spans="3:6" ht="12.75">
      <c r="C367" s="17"/>
      <c r="D367" s="17"/>
      <c r="E367" s="17"/>
      <c r="F367" s="17"/>
    </row>
    <row r="368" spans="3:6" ht="12.75">
      <c r="C368" s="17"/>
      <c r="D368" s="17"/>
      <c r="E368" s="17"/>
      <c r="F368" s="17"/>
    </row>
    <row r="369" spans="3:6" ht="12.75">
      <c r="C369" s="17"/>
      <c r="D369" s="17"/>
      <c r="E369" s="17"/>
      <c r="F369" s="17"/>
    </row>
    <row r="370" spans="3:6" ht="12.75">
      <c r="C370" s="17"/>
      <c r="D370" s="17"/>
      <c r="E370" s="17"/>
      <c r="F370" s="17"/>
    </row>
    <row r="371" spans="3:6" ht="12.75">
      <c r="C371" s="17"/>
      <c r="D371" s="17"/>
      <c r="E371" s="17"/>
      <c r="F371" s="17"/>
    </row>
    <row r="372" spans="3:6" ht="12.75">
      <c r="C372" s="17"/>
      <c r="D372" s="17"/>
      <c r="E372" s="17"/>
      <c r="F372" s="17"/>
    </row>
    <row r="373" spans="3:6" ht="12.75">
      <c r="C373" s="17"/>
      <c r="D373" s="17"/>
      <c r="E373" s="17"/>
      <c r="F373" s="17"/>
    </row>
    <row r="374" spans="3:6" ht="12.75">
      <c r="C374" s="17"/>
      <c r="D374" s="17"/>
      <c r="E374" s="17"/>
      <c r="F374" s="17"/>
    </row>
    <row r="375" spans="3:6" ht="12.75">
      <c r="C375" s="17"/>
      <c r="D375" s="17"/>
      <c r="E375" s="17"/>
      <c r="F375" s="17"/>
    </row>
    <row r="376" spans="3:6" ht="12.75">
      <c r="C376" s="17"/>
      <c r="D376" s="17"/>
      <c r="E376" s="17"/>
      <c r="F376" s="17"/>
    </row>
    <row r="377" spans="3:6" ht="12.75">
      <c r="C377" s="17"/>
      <c r="D377" s="17"/>
      <c r="E377" s="17"/>
      <c r="F377" s="17"/>
    </row>
    <row r="378" spans="3:6" ht="12.75">
      <c r="C378" s="17"/>
      <c r="D378" s="17"/>
      <c r="E378" s="17"/>
      <c r="F378" s="17"/>
    </row>
    <row r="379" spans="3:6" ht="12.75">
      <c r="C379" s="17"/>
      <c r="D379" s="17"/>
      <c r="E379" s="17"/>
      <c r="F379" s="17"/>
    </row>
    <row r="380" spans="3:6" ht="12.75">
      <c r="C380" s="17"/>
      <c r="D380" s="17"/>
      <c r="E380" s="17"/>
      <c r="F380" s="17"/>
    </row>
    <row r="381" spans="3:6" ht="12.75">
      <c r="C381" s="17"/>
      <c r="D381" s="17"/>
      <c r="E381" s="17"/>
      <c r="F381" s="17"/>
    </row>
    <row r="382" spans="3:6" ht="12.75">
      <c r="C382" s="17"/>
      <c r="D382" s="17"/>
      <c r="E382" s="17"/>
      <c r="F382" s="17"/>
    </row>
    <row r="383" spans="3:6" ht="12.75">
      <c r="C383" s="17"/>
      <c r="D383" s="17"/>
      <c r="E383" s="17"/>
      <c r="F383" s="17"/>
    </row>
    <row r="384" spans="3:6" ht="12.75">
      <c r="C384" s="17"/>
      <c r="D384" s="17"/>
      <c r="E384" s="17"/>
      <c r="F384" s="17"/>
    </row>
    <row r="385" spans="3:6" ht="12.75">
      <c r="C385" s="17"/>
      <c r="D385" s="17"/>
      <c r="E385" s="17"/>
      <c r="F385" s="17"/>
    </row>
    <row r="386" spans="3:6" ht="12.75">
      <c r="C386" s="17"/>
      <c r="D386" s="17"/>
      <c r="E386" s="17"/>
      <c r="F386" s="17"/>
    </row>
    <row r="387" spans="3:6" ht="12.75">
      <c r="C387" s="17"/>
      <c r="D387" s="17"/>
      <c r="E387" s="17"/>
      <c r="F387" s="17"/>
    </row>
    <row r="388" spans="3:6" ht="12.75">
      <c r="C388" s="17"/>
      <c r="D388" s="17"/>
      <c r="E388" s="17"/>
      <c r="F388" s="17"/>
    </row>
    <row r="389" spans="3:6" ht="12.75">
      <c r="C389" s="17"/>
      <c r="D389" s="17"/>
      <c r="E389" s="17"/>
      <c r="F389" s="17"/>
    </row>
    <row r="390" spans="3:6" ht="12.75">
      <c r="C390" s="17"/>
      <c r="D390" s="17"/>
      <c r="E390" s="17"/>
      <c r="F390" s="17"/>
    </row>
    <row r="391" spans="3:6" ht="12.75">
      <c r="C391" s="17"/>
      <c r="D391" s="17"/>
      <c r="E391" s="17"/>
      <c r="F391" s="17"/>
    </row>
    <row r="392" spans="3:6" ht="12.75">
      <c r="C392" s="17"/>
      <c r="D392" s="17"/>
      <c r="E392" s="17"/>
      <c r="F392" s="17"/>
    </row>
    <row r="393" spans="3:6" ht="12.75">
      <c r="C393" s="17"/>
      <c r="D393" s="17"/>
      <c r="E393" s="17"/>
      <c r="F393" s="17"/>
    </row>
    <row r="394" spans="3:6" ht="12.75">
      <c r="C394" s="17"/>
      <c r="D394" s="17"/>
      <c r="E394" s="17"/>
      <c r="F394" s="17"/>
    </row>
    <row r="395" spans="3:6" ht="12.75">
      <c r="C395" s="17"/>
      <c r="D395" s="17"/>
      <c r="E395" s="17"/>
      <c r="F395" s="17"/>
    </row>
    <row r="396" spans="3:6" ht="12.75">
      <c r="C396" s="17"/>
      <c r="D396" s="17"/>
      <c r="E396" s="17"/>
      <c r="F396" s="17"/>
    </row>
    <row r="397" spans="3:6" ht="12.75">
      <c r="C397" s="17"/>
      <c r="D397" s="17"/>
      <c r="E397" s="17"/>
      <c r="F397" s="17"/>
    </row>
    <row r="398" spans="3:6" ht="12.75">
      <c r="C398" s="17"/>
      <c r="D398" s="17"/>
      <c r="E398" s="17"/>
      <c r="F398" s="17"/>
    </row>
    <row r="399" spans="3:6" ht="12.75">
      <c r="C399" s="17"/>
      <c r="D399" s="17"/>
      <c r="E399" s="17"/>
      <c r="F399" s="17"/>
    </row>
    <row r="400" spans="3:6" ht="12.75">
      <c r="C400" s="17"/>
      <c r="D400" s="17"/>
      <c r="E400" s="17"/>
      <c r="F400" s="17"/>
    </row>
    <row r="401" spans="3:6" ht="12.75">
      <c r="C401" s="17"/>
      <c r="D401" s="17"/>
      <c r="E401" s="17"/>
      <c r="F401" s="17"/>
    </row>
    <row r="402" spans="3:6" ht="12.75">
      <c r="C402" s="17"/>
      <c r="D402" s="17"/>
      <c r="E402" s="17"/>
      <c r="F402" s="17"/>
    </row>
    <row r="403" spans="3:6" ht="12.75">
      <c r="C403" s="17"/>
      <c r="D403" s="17"/>
      <c r="E403" s="17"/>
      <c r="F403" s="17"/>
    </row>
    <row r="404" spans="3:6" ht="12.75">
      <c r="C404" s="17"/>
      <c r="D404" s="17"/>
      <c r="E404" s="17"/>
      <c r="F404" s="17"/>
    </row>
    <row r="405" spans="3:6" ht="12.75">
      <c r="C405" s="17"/>
      <c r="D405" s="17"/>
      <c r="E405" s="17"/>
      <c r="F405" s="17"/>
    </row>
    <row r="406" spans="3:6" ht="12.75">
      <c r="C406" s="17"/>
      <c r="D406" s="17"/>
      <c r="E406" s="17"/>
      <c r="F406" s="17"/>
    </row>
    <row r="407" spans="3:6" ht="12.75">
      <c r="C407" s="17"/>
      <c r="D407" s="17"/>
      <c r="E407" s="17"/>
      <c r="F407" s="17"/>
    </row>
    <row r="408" spans="3:6" ht="12.75">
      <c r="C408" s="17"/>
      <c r="D408" s="17"/>
      <c r="E408" s="17"/>
      <c r="F408" s="17"/>
    </row>
    <row r="409" spans="3:6" ht="12.75">
      <c r="C409" s="17"/>
      <c r="D409" s="17"/>
      <c r="E409" s="17"/>
      <c r="F409" s="17"/>
    </row>
    <row r="410" spans="3:6" ht="12.75">
      <c r="C410" s="17"/>
      <c r="D410" s="17"/>
      <c r="E410" s="17"/>
      <c r="F410" s="17"/>
    </row>
    <row r="411" spans="3:6" ht="12.75">
      <c r="C411" s="17"/>
      <c r="D411" s="17"/>
      <c r="E411" s="17"/>
      <c r="F411" s="17"/>
    </row>
    <row r="412" spans="3:6" ht="12.75">
      <c r="C412" s="17"/>
      <c r="D412" s="17"/>
      <c r="E412" s="17"/>
      <c r="F412" s="17"/>
    </row>
    <row r="413" spans="3:6" ht="12.75">
      <c r="C413" s="17"/>
      <c r="D413" s="17"/>
      <c r="E413" s="17"/>
      <c r="F413" s="17"/>
    </row>
    <row r="414" spans="3:6" ht="12.75">
      <c r="C414" s="17"/>
      <c r="D414" s="17"/>
      <c r="E414" s="17"/>
      <c r="F414" s="17"/>
    </row>
    <row r="415" spans="3:6" ht="12.75">
      <c r="C415" s="17"/>
      <c r="D415" s="17"/>
      <c r="E415" s="17"/>
      <c r="F415" s="17"/>
    </row>
    <row r="416" spans="3:6" ht="12.75">
      <c r="C416" s="17"/>
      <c r="D416" s="17"/>
      <c r="E416" s="17"/>
      <c r="F416" s="17"/>
    </row>
    <row r="417" spans="3:6" ht="12.75">
      <c r="C417" s="17"/>
      <c r="D417" s="17"/>
      <c r="E417" s="17"/>
      <c r="F417" s="17"/>
    </row>
    <row r="418" spans="3:6" ht="12.75">
      <c r="C418" s="17"/>
      <c r="D418" s="17"/>
      <c r="E418" s="17"/>
      <c r="F418" s="17"/>
    </row>
    <row r="419" spans="3:6" ht="12.75">
      <c r="C419" s="17"/>
      <c r="D419" s="17"/>
      <c r="E419" s="17"/>
      <c r="F419" s="17"/>
    </row>
    <row r="420" spans="3:6" ht="12.75">
      <c r="C420" s="17"/>
      <c r="D420" s="17"/>
      <c r="E420" s="17"/>
      <c r="F420" s="17"/>
    </row>
    <row r="421" spans="3:6" ht="12.75">
      <c r="C421" s="17"/>
      <c r="D421" s="17"/>
      <c r="E421" s="17"/>
      <c r="F421" s="17"/>
    </row>
    <row r="422" spans="3:6" ht="12.75">
      <c r="C422" s="17"/>
      <c r="D422" s="17"/>
      <c r="E422" s="17"/>
      <c r="F422" s="17"/>
    </row>
    <row r="423" spans="3:6" ht="12.75">
      <c r="C423" s="17"/>
      <c r="D423" s="17"/>
      <c r="E423" s="17"/>
      <c r="F423" s="17"/>
    </row>
    <row r="424" spans="3:6" ht="12.75">
      <c r="C424" s="17"/>
      <c r="D424" s="17"/>
      <c r="E424" s="17"/>
      <c r="F424" s="17"/>
    </row>
    <row r="425" spans="3:6" ht="12.75">
      <c r="C425" s="17"/>
      <c r="D425" s="17"/>
      <c r="E425" s="17"/>
      <c r="F425" s="17"/>
    </row>
    <row r="426" spans="3:6" ht="12.75">
      <c r="C426" s="17"/>
      <c r="D426" s="17"/>
      <c r="E426" s="17"/>
      <c r="F426" s="17"/>
    </row>
    <row r="427" spans="3:6" ht="12.75">
      <c r="C427" s="17"/>
      <c r="D427" s="17"/>
      <c r="E427" s="17"/>
      <c r="F427" s="17"/>
    </row>
    <row r="428" spans="3:6" ht="12.75">
      <c r="C428" s="17"/>
      <c r="D428" s="17"/>
      <c r="E428" s="17"/>
      <c r="F428" s="17"/>
    </row>
    <row r="429" spans="3:6" ht="12.75">
      <c r="C429" s="17"/>
      <c r="D429" s="17"/>
      <c r="E429" s="17"/>
      <c r="F429" s="17"/>
    </row>
    <row r="430" spans="3:6" ht="12.75">
      <c r="C430" s="17"/>
      <c r="D430" s="17"/>
      <c r="E430" s="17"/>
      <c r="F430" s="17"/>
    </row>
    <row r="431" spans="3:6" ht="12.75">
      <c r="C431" s="17"/>
      <c r="D431" s="17"/>
      <c r="E431" s="17"/>
      <c r="F431" s="17"/>
    </row>
    <row r="432" spans="3:6" ht="12.75">
      <c r="C432" s="17"/>
      <c r="D432" s="17"/>
      <c r="E432" s="17"/>
      <c r="F432" s="17"/>
    </row>
    <row r="433" spans="3:6" ht="12.75">
      <c r="C433" s="17"/>
      <c r="D433" s="17"/>
      <c r="E433" s="17"/>
      <c r="F433" s="17"/>
    </row>
    <row r="434" spans="3:6" ht="12.75">
      <c r="C434" s="17"/>
      <c r="D434" s="17"/>
      <c r="E434" s="17"/>
      <c r="F434" s="17"/>
    </row>
    <row r="435" spans="3:6" ht="12.75">
      <c r="C435" s="17"/>
      <c r="D435" s="17"/>
      <c r="E435" s="17"/>
      <c r="F435" s="17"/>
    </row>
    <row r="436" spans="3:6" ht="12.75">
      <c r="C436" s="17"/>
      <c r="D436" s="17"/>
      <c r="E436" s="17"/>
      <c r="F436" s="17"/>
    </row>
    <row r="437" spans="3:6" ht="12.75">
      <c r="C437" s="17"/>
      <c r="D437" s="17"/>
      <c r="E437" s="17"/>
      <c r="F437" s="17"/>
    </row>
    <row r="438" spans="3:6" ht="12.75">
      <c r="C438" s="17"/>
      <c r="D438" s="17"/>
      <c r="E438" s="17"/>
      <c r="F438" s="17"/>
    </row>
    <row r="439" spans="3:6" ht="12.75">
      <c r="C439" s="17"/>
      <c r="D439" s="17"/>
      <c r="E439" s="17"/>
      <c r="F439" s="17"/>
    </row>
    <row r="440" spans="3:6" ht="12.75">
      <c r="C440" s="17"/>
      <c r="D440" s="17"/>
      <c r="E440" s="17"/>
      <c r="F440" s="17"/>
    </row>
    <row r="441" spans="3:6" ht="12.75">
      <c r="C441" s="17"/>
      <c r="D441" s="17"/>
      <c r="E441" s="17"/>
      <c r="F441" s="17"/>
    </row>
    <row r="442" spans="3:6" ht="12.75">
      <c r="C442" s="17"/>
      <c r="D442" s="17"/>
      <c r="E442" s="17"/>
      <c r="F442" s="17"/>
    </row>
    <row r="443" spans="3:6" ht="12.75">
      <c r="C443" s="17"/>
      <c r="D443" s="17"/>
      <c r="E443" s="17"/>
      <c r="F443" s="17"/>
    </row>
    <row r="444" spans="3:6" ht="12.75">
      <c r="C444" s="17"/>
      <c r="D444" s="17"/>
      <c r="E444" s="17"/>
      <c r="F444" s="17"/>
    </row>
    <row r="445" spans="3:6" ht="12.75">
      <c r="C445" s="17"/>
      <c r="D445" s="17"/>
      <c r="E445" s="17"/>
      <c r="F445" s="17"/>
    </row>
    <row r="446" spans="3:6" ht="12.75">
      <c r="C446" s="17"/>
      <c r="D446" s="17"/>
      <c r="E446" s="17"/>
      <c r="F446" s="17"/>
    </row>
    <row r="447" spans="3:6" ht="12.75">
      <c r="C447" s="17"/>
      <c r="D447" s="17"/>
      <c r="E447" s="17"/>
      <c r="F447" s="17"/>
    </row>
    <row r="448" spans="3:6" ht="12.75">
      <c r="C448" s="17"/>
      <c r="D448" s="17"/>
      <c r="E448" s="17"/>
      <c r="F448" s="17"/>
    </row>
    <row r="449" spans="3:6" ht="12.75">
      <c r="C449" s="17"/>
      <c r="D449" s="17"/>
      <c r="E449" s="17"/>
      <c r="F449" s="17"/>
    </row>
    <row r="450" spans="3:6" ht="12.75">
      <c r="C450" s="17"/>
      <c r="D450" s="17"/>
      <c r="E450" s="17"/>
      <c r="F450" s="17"/>
    </row>
    <row r="451" spans="3:6" ht="12.75">
      <c r="C451" s="17"/>
      <c r="D451" s="17"/>
      <c r="E451" s="17"/>
      <c r="F451" s="17"/>
    </row>
    <row r="452" spans="3:6" ht="12.75">
      <c r="C452" s="17"/>
      <c r="D452" s="17"/>
      <c r="E452" s="17"/>
      <c r="F452" s="17"/>
    </row>
    <row r="453" spans="3:6" ht="12.75">
      <c r="C453" s="17"/>
      <c r="D453" s="17"/>
      <c r="E453" s="17"/>
      <c r="F453" s="17"/>
    </row>
    <row r="454" spans="3:6" ht="12.75">
      <c r="C454" s="17"/>
      <c r="D454" s="17"/>
      <c r="E454" s="17"/>
      <c r="F454" s="17"/>
    </row>
    <row r="455" spans="3:6" ht="12.75">
      <c r="C455" s="17"/>
      <c r="D455" s="17"/>
      <c r="E455" s="17"/>
      <c r="F455" s="17"/>
    </row>
    <row r="456" spans="3:6" ht="12.75">
      <c r="C456" s="17"/>
      <c r="D456" s="17"/>
      <c r="E456" s="17"/>
      <c r="F456" s="17"/>
    </row>
    <row r="457" spans="3:6" ht="12.75">
      <c r="C457" s="17"/>
      <c r="D457" s="17"/>
      <c r="E457" s="17"/>
      <c r="F457" s="17"/>
    </row>
    <row r="458" spans="3:6" ht="12.75">
      <c r="C458" s="17"/>
      <c r="D458" s="17"/>
      <c r="E458" s="17"/>
      <c r="F458" s="17"/>
    </row>
    <row r="459" spans="3:6" ht="12.75">
      <c r="C459" s="17"/>
      <c r="D459" s="17"/>
      <c r="E459" s="17"/>
      <c r="F459" s="17"/>
    </row>
    <row r="460" spans="3:6" ht="12.75">
      <c r="C460" s="17"/>
      <c r="D460" s="17"/>
      <c r="E460" s="17"/>
      <c r="F460" s="17"/>
    </row>
    <row r="461" spans="3:6" ht="12.75">
      <c r="C461" s="17"/>
      <c r="D461" s="17"/>
      <c r="E461" s="17"/>
      <c r="F461" s="17"/>
    </row>
    <row r="462" spans="3:6" ht="12.75">
      <c r="C462" s="17"/>
      <c r="D462" s="17"/>
      <c r="E462" s="17"/>
      <c r="F462" s="17"/>
    </row>
    <row r="463" spans="3:6" ht="12.75">
      <c r="C463" s="17"/>
      <c r="D463" s="17"/>
      <c r="E463" s="17"/>
      <c r="F463" s="17"/>
    </row>
    <row r="464" spans="3:6" ht="12.75">
      <c r="C464" s="17"/>
      <c r="D464" s="17"/>
      <c r="E464" s="17"/>
      <c r="F464" s="17"/>
    </row>
    <row r="465" spans="3:6" ht="12.75">
      <c r="C465" s="17"/>
      <c r="D465" s="17"/>
      <c r="E465" s="17"/>
      <c r="F465" s="17"/>
    </row>
    <row r="466" spans="3:6" ht="12.75">
      <c r="C466" s="17"/>
      <c r="D466" s="17"/>
      <c r="E466" s="17"/>
      <c r="F466" s="17"/>
    </row>
    <row r="467" spans="3:6" ht="12.75">
      <c r="C467" s="17"/>
      <c r="D467" s="17"/>
      <c r="E467" s="17"/>
      <c r="F467" s="17"/>
    </row>
    <row r="468" spans="3:6" ht="12.75">
      <c r="C468" s="17"/>
      <c r="D468" s="17"/>
      <c r="E468" s="17"/>
      <c r="F468" s="17"/>
    </row>
    <row r="469" spans="3:6" ht="12.75">
      <c r="C469" s="17"/>
      <c r="D469" s="17"/>
      <c r="E469" s="17"/>
      <c r="F469" s="17"/>
    </row>
    <row r="470" spans="3:6" ht="12.75">
      <c r="C470" s="17"/>
      <c r="D470" s="17"/>
      <c r="E470" s="17"/>
      <c r="F470" s="17"/>
    </row>
    <row r="471" spans="3:6" ht="12.75">
      <c r="C471" s="17"/>
      <c r="D471" s="17"/>
      <c r="E471" s="17"/>
      <c r="F471" s="17"/>
    </row>
    <row r="472" spans="3:6" ht="12.75">
      <c r="C472" s="17"/>
      <c r="D472" s="17"/>
      <c r="E472" s="17"/>
      <c r="F472" s="17"/>
    </row>
    <row r="473" spans="3:6" ht="12.75">
      <c r="C473" s="17"/>
      <c r="D473" s="17"/>
      <c r="E473" s="17"/>
      <c r="F473" s="17"/>
    </row>
    <row r="474" spans="3:6" ht="12.75">
      <c r="C474" s="17"/>
      <c r="D474" s="17"/>
      <c r="E474" s="17"/>
      <c r="F474" s="17"/>
    </row>
    <row r="475" spans="3:6" ht="12.75">
      <c r="C475" s="17"/>
      <c r="D475" s="17"/>
      <c r="E475" s="17"/>
      <c r="F475" s="17"/>
    </row>
    <row r="476" spans="3:6" ht="12.75">
      <c r="C476" s="17"/>
      <c r="D476" s="17"/>
      <c r="E476" s="17"/>
      <c r="F476" s="17"/>
    </row>
    <row r="477" spans="3:6" ht="12.75">
      <c r="C477" s="17"/>
      <c r="D477" s="17"/>
      <c r="E477" s="17"/>
      <c r="F477" s="17"/>
    </row>
    <row r="478" spans="3:6" ht="12.75">
      <c r="C478" s="17"/>
      <c r="D478" s="17"/>
      <c r="E478" s="17"/>
      <c r="F478" s="17"/>
    </row>
    <row r="479" spans="3:6" ht="12.75">
      <c r="C479" s="17"/>
      <c r="D479" s="17"/>
      <c r="E479" s="17"/>
      <c r="F479" s="17"/>
    </row>
    <row r="480" spans="3:6" ht="12.75">
      <c r="C480" s="17"/>
      <c r="D480" s="17"/>
      <c r="E480" s="17"/>
      <c r="F480" s="17"/>
    </row>
    <row r="481" spans="3:6" ht="12.75">
      <c r="C481" s="17"/>
      <c r="D481" s="17"/>
      <c r="E481" s="17"/>
      <c r="F481" s="17"/>
    </row>
    <row r="482" spans="3:6" ht="12.75">
      <c r="C482" s="17"/>
      <c r="D482" s="17"/>
      <c r="E482" s="17"/>
      <c r="F482" s="17"/>
    </row>
    <row r="483" spans="3:6" ht="12.75">
      <c r="C483" s="17"/>
      <c r="D483" s="17"/>
      <c r="E483" s="17"/>
      <c r="F483" s="17"/>
    </row>
    <row r="484" spans="3:6" ht="12.75">
      <c r="C484" s="17"/>
      <c r="D484" s="17"/>
      <c r="E484" s="17"/>
      <c r="F484" s="17"/>
    </row>
    <row r="485" spans="3:6" ht="12.75">
      <c r="C485" s="17"/>
      <c r="D485" s="17"/>
      <c r="E485" s="17"/>
      <c r="F485" s="17"/>
    </row>
    <row r="486" spans="3:6" ht="12.75">
      <c r="C486" s="17"/>
      <c r="D486" s="17"/>
      <c r="E486" s="17"/>
      <c r="F486" s="17"/>
    </row>
    <row r="487" spans="3:6" ht="12.75">
      <c r="C487" s="17"/>
      <c r="D487" s="17"/>
      <c r="E487" s="17"/>
      <c r="F487" s="17"/>
    </row>
    <row r="488" spans="3:6" ht="12.75">
      <c r="C488" s="17"/>
      <c r="D488" s="17"/>
      <c r="E488" s="17"/>
      <c r="F488" s="17"/>
    </row>
    <row r="489" spans="3:6" ht="12.75">
      <c r="C489" s="17"/>
      <c r="D489" s="17"/>
      <c r="E489" s="17"/>
      <c r="F489" s="17"/>
    </row>
    <row r="490" spans="3:6" ht="12.75">
      <c r="C490" s="17"/>
      <c r="D490" s="17"/>
      <c r="E490" s="17"/>
      <c r="F490" s="17"/>
    </row>
    <row r="491" spans="3:6" ht="12.75">
      <c r="C491" s="17"/>
      <c r="D491" s="17"/>
      <c r="E491" s="17"/>
      <c r="F491" s="17"/>
    </row>
    <row r="492" spans="3:6" ht="12.75">
      <c r="C492" s="17"/>
      <c r="D492" s="17"/>
      <c r="E492" s="17"/>
      <c r="F492" s="17"/>
    </row>
    <row r="493" spans="3:6" ht="12.75">
      <c r="C493" s="17"/>
      <c r="D493" s="17"/>
      <c r="E493" s="17"/>
      <c r="F493" s="17"/>
    </row>
    <row r="494" spans="3:6" ht="12.75">
      <c r="C494" s="17"/>
      <c r="D494" s="17"/>
      <c r="E494" s="17"/>
      <c r="F494" s="17"/>
    </row>
    <row r="495" spans="3:6" ht="12.75">
      <c r="C495" s="17"/>
      <c r="D495" s="17"/>
      <c r="E495" s="17"/>
      <c r="F495" s="17"/>
    </row>
    <row r="496" spans="3:6" ht="12.75">
      <c r="C496" s="17"/>
      <c r="D496" s="17"/>
      <c r="E496" s="17"/>
      <c r="F496" s="17"/>
    </row>
    <row r="497" spans="3:6" ht="12.75">
      <c r="C497" s="17"/>
      <c r="D497" s="17"/>
      <c r="E497" s="17"/>
      <c r="F497" s="17"/>
    </row>
    <row r="498" spans="3:6" ht="12.75">
      <c r="C498" s="17"/>
      <c r="D498" s="17"/>
      <c r="E498" s="17"/>
      <c r="F498" s="17"/>
    </row>
    <row r="499" spans="3:6" ht="12.75">
      <c r="C499" s="17"/>
      <c r="D499" s="17"/>
      <c r="E499" s="17"/>
      <c r="F499" s="17"/>
    </row>
    <row r="500" spans="3:6" ht="12.75">
      <c r="C500" s="17"/>
      <c r="D500" s="17"/>
      <c r="E500" s="17"/>
      <c r="F500" s="17"/>
    </row>
    <row r="501" spans="3:6" ht="12.75">
      <c r="C501" s="17"/>
      <c r="D501" s="17"/>
      <c r="E501" s="17"/>
      <c r="F501" s="17"/>
    </row>
    <row r="502" spans="3:6" ht="12.75">
      <c r="C502" s="17"/>
      <c r="D502" s="17"/>
      <c r="E502" s="17"/>
      <c r="F502" s="17"/>
    </row>
    <row r="503" spans="3:6" ht="12.75">
      <c r="C503" s="17"/>
      <c r="D503" s="17"/>
      <c r="E503" s="17"/>
      <c r="F503" s="17"/>
    </row>
    <row r="504" spans="3:6" ht="12.75">
      <c r="C504" s="17"/>
      <c r="D504" s="17"/>
      <c r="E504" s="17"/>
      <c r="F504" s="17"/>
    </row>
    <row r="505" spans="3:6" ht="12.75">
      <c r="C505" s="17"/>
      <c r="D505" s="17"/>
      <c r="E505" s="17"/>
      <c r="F505" s="17"/>
    </row>
    <row r="506" spans="3:6" ht="12.75">
      <c r="C506" s="17"/>
      <c r="D506" s="17"/>
      <c r="E506" s="17"/>
      <c r="F506" s="17"/>
    </row>
    <row r="507" spans="3:6" ht="12.75">
      <c r="C507" s="17"/>
      <c r="D507" s="17"/>
      <c r="E507" s="17"/>
      <c r="F507" s="17"/>
    </row>
    <row r="508" spans="3:6" ht="12.75">
      <c r="C508" s="17"/>
      <c r="D508" s="17"/>
      <c r="E508" s="17"/>
      <c r="F508" s="17"/>
    </row>
    <row r="509" spans="3:6" ht="12.75">
      <c r="C509" s="17"/>
      <c r="D509" s="17"/>
      <c r="E509" s="17"/>
      <c r="F509" s="17"/>
    </row>
    <row r="510" spans="3:6" ht="12.75">
      <c r="C510" s="17"/>
      <c r="D510" s="17"/>
      <c r="E510" s="17"/>
      <c r="F510" s="17"/>
    </row>
    <row r="511" spans="3:6" ht="12.75">
      <c r="C511" s="17"/>
      <c r="D511" s="17"/>
      <c r="E511" s="17"/>
      <c r="F511" s="17"/>
    </row>
    <row r="512" spans="3:6" ht="12.75">
      <c r="C512" s="17"/>
      <c r="D512" s="17"/>
      <c r="E512" s="17"/>
      <c r="F512" s="17"/>
    </row>
    <row r="513" spans="3:6" ht="12.75">
      <c r="C513" s="17"/>
      <c r="D513" s="17"/>
      <c r="E513" s="17"/>
      <c r="F513" s="17"/>
    </row>
    <row r="514" spans="3:6" ht="12.75">
      <c r="C514" s="17"/>
      <c r="D514" s="17"/>
      <c r="E514" s="17"/>
      <c r="F514" s="17"/>
    </row>
    <row r="515" spans="3:6" ht="12.75">
      <c r="C515" s="17"/>
      <c r="D515" s="17"/>
      <c r="E515" s="17"/>
      <c r="F515" s="17"/>
    </row>
    <row r="516" spans="3:6" ht="12.75">
      <c r="C516" s="17"/>
      <c r="D516" s="17"/>
      <c r="E516" s="17"/>
      <c r="F516" s="17"/>
    </row>
    <row r="517" spans="3:6" ht="12.75">
      <c r="C517" s="17"/>
      <c r="D517" s="17"/>
      <c r="E517" s="17"/>
      <c r="F517" s="17"/>
    </row>
    <row r="518" spans="3:6" ht="12.75">
      <c r="C518" s="17"/>
      <c r="D518" s="17"/>
      <c r="E518" s="17"/>
      <c r="F518" s="17"/>
    </row>
    <row r="519" spans="3:6" ht="12.75">
      <c r="C519" s="17"/>
      <c r="D519" s="17"/>
      <c r="E519" s="17"/>
      <c r="F519" s="17"/>
    </row>
    <row r="520" spans="3:6" ht="12.75">
      <c r="C520" s="17"/>
      <c r="D520" s="17"/>
      <c r="E520" s="17"/>
      <c r="F520" s="17"/>
    </row>
    <row r="521" spans="3:6" ht="12.75">
      <c r="C521" s="17"/>
      <c r="D521" s="17"/>
      <c r="E521" s="17"/>
      <c r="F521" s="17"/>
    </row>
    <row r="522" spans="3:6" ht="12.75">
      <c r="C522" s="17"/>
      <c r="D522" s="17"/>
      <c r="E522" s="17"/>
      <c r="F522" s="17"/>
    </row>
    <row r="523" spans="3:6" ht="12.75">
      <c r="C523" s="17"/>
      <c r="D523" s="17"/>
      <c r="E523" s="17"/>
      <c r="F523" s="17"/>
    </row>
    <row r="524" spans="3:6" ht="12.75">
      <c r="C524" s="17"/>
      <c r="D524" s="17"/>
      <c r="E524" s="17"/>
      <c r="F524" s="17"/>
    </row>
    <row r="525" spans="3:6" ht="12.75">
      <c r="C525" s="17"/>
      <c r="D525" s="17"/>
      <c r="E525" s="17"/>
      <c r="F525" s="17"/>
    </row>
    <row r="526" spans="3:6" ht="12.75">
      <c r="C526" s="17"/>
      <c r="D526" s="17"/>
      <c r="E526" s="17"/>
      <c r="F526" s="17"/>
    </row>
    <row r="527" spans="3:6" ht="12.75">
      <c r="C527" s="17"/>
      <c r="D527" s="17"/>
      <c r="E527" s="17"/>
      <c r="F527" s="17"/>
    </row>
    <row r="528" spans="3:6" ht="12.75">
      <c r="C528" s="17"/>
      <c r="D528" s="17"/>
      <c r="E528" s="17"/>
      <c r="F528" s="17"/>
    </row>
    <row r="529" spans="3:6" ht="12.75">
      <c r="C529" s="17"/>
      <c r="D529" s="17"/>
      <c r="E529" s="17"/>
      <c r="F529" s="17"/>
    </row>
    <row r="530" spans="3:6" ht="12.75">
      <c r="C530" s="17"/>
      <c r="D530" s="17"/>
      <c r="E530" s="17"/>
      <c r="F530" s="17"/>
    </row>
    <row r="531" spans="3:6" ht="12.75">
      <c r="C531" s="17"/>
      <c r="D531" s="17"/>
      <c r="E531" s="17"/>
      <c r="F531" s="17"/>
    </row>
    <row r="532" spans="3:6" ht="12.75">
      <c r="C532" s="17"/>
      <c r="D532" s="17"/>
      <c r="E532" s="17"/>
      <c r="F532" s="17"/>
    </row>
    <row r="533" spans="3:6" ht="12.75">
      <c r="C533" s="17"/>
      <c r="D533" s="17"/>
      <c r="E533" s="17"/>
      <c r="F533" s="17"/>
    </row>
    <row r="534" spans="3:6" ht="12.75">
      <c r="C534" s="17"/>
      <c r="D534" s="17"/>
      <c r="E534" s="17"/>
      <c r="F534" s="17"/>
    </row>
    <row r="535" spans="3:6" ht="12.75">
      <c r="C535" s="17"/>
      <c r="D535" s="17"/>
      <c r="E535" s="17"/>
      <c r="F535" s="17"/>
    </row>
    <row r="536" spans="3:6" ht="12.75">
      <c r="C536" s="17"/>
      <c r="D536" s="17"/>
      <c r="E536" s="17"/>
      <c r="F536" s="17"/>
    </row>
    <row r="537" spans="3:6" ht="12.75">
      <c r="C537" s="17"/>
      <c r="D537" s="17"/>
      <c r="E537" s="17"/>
      <c r="F537" s="17"/>
    </row>
    <row r="538" spans="3:6" ht="12.75">
      <c r="C538" s="17"/>
      <c r="D538" s="17"/>
      <c r="E538" s="17"/>
      <c r="F538" s="17"/>
    </row>
    <row r="539" spans="3:6" ht="12.75">
      <c r="C539" s="17"/>
      <c r="D539" s="17"/>
      <c r="E539" s="17"/>
      <c r="F539" s="17"/>
    </row>
    <row r="540" spans="3:6" ht="12.75">
      <c r="C540" s="17"/>
      <c r="D540" s="17"/>
      <c r="E540" s="17"/>
      <c r="F540" s="17"/>
    </row>
    <row r="541" spans="3:6" ht="12.75">
      <c r="C541" s="17"/>
      <c r="D541" s="17"/>
      <c r="E541" s="17"/>
      <c r="F541" s="17"/>
    </row>
    <row r="542" spans="3:6" ht="12.75">
      <c r="C542" s="17"/>
      <c r="D542" s="17"/>
      <c r="E542" s="17"/>
      <c r="F542" s="17"/>
    </row>
    <row r="543" spans="3:6" ht="12.75">
      <c r="C543" s="17"/>
      <c r="D543" s="17"/>
      <c r="E543" s="17"/>
      <c r="F543" s="17"/>
    </row>
    <row r="544" spans="3:6" ht="12.75">
      <c r="C544" s="17"/>
      <c r="D544" s="17"/>
      <c r="E544" s="17"/>
      <c r="F544" s="17"/>
    </row>
    <row r="545" spans="3:6" ht="12.75">
      <c r="C545" s="17"/>
      <c r="D545" s="17"/>
      <c r="E545" s="17"/>
      <c r="F545" s="17"/>
    </row>
    <row r="546" spans="3:6" ht="12.75">
      <c r="C546" s="17"/>
      <c r="D546" s="17"/>
      <c r="E546" s="17"/>
      <c r="F546" s="17"/>
    </row>
    <row r="547" spans="3:6" ht="12.75">
      <c r="C547" s="17"/>
      <c r="D547" s="17"/>
      <c r="E547" s="17"/>
      <c r="F547" s="17"/>
    </row>
    <row r="548" spans="3:6" ht="12.75">
      <c r="C548" s="17"/>
      <c r="D548" s="17"/>
      <c r="E548" s="17"/>
      <c r="F548" s="17"/>
    </row>
    <row r="549" spans="3:6" ht="12.75">
      <c r="C549" s="17"/>
      <c r="D549" s="17"/>
      <c r="E549" s="17"/>
      <c r="F549" s="17"/>
    </row>
    <row r="550" spans="3:6" ht="12.75">
      <c r="C550" s="17"/>
      <c r="D550" s="17"/>
      <c r="E550" s="17"/>
      <c r="F550" s="17"/>
    </row>
    <row r="551" spans="3:6" ht="12.75">
      <c r="C551" s="17"/>
      <c r="D551" s="17"/>
      <c r="E551" s="17"/>
      <c r="F551" s="17"/>
    </row>
    <row r="552" spans="3:6" ht="12.75">
      <c r="C552" s="17"/>
      <c r="D552" s="17"/>
      <c r="E552" s="17"/>
      <c r="F552" s="17"/>
    </row>
    <row r="553" spans="3:6" ht="12.75">
      <c r="C553" s="17"/>
      <c r="D553" s="17"/>
      <c r="E553" s="17"/>
      <c r="F553" s="17"/>
    </row>
    <row r="554" spans="3:6" ht="12.75">
      <c r="C554" s="17"/>
      <c r="D554" s="17"/>
      <c r="E554" s="17"/>
      <c r="F554" s="17"/>
    </row>
    <row r="555" spans="3:6" ht="12.75">
      <c r="C555" s="17"/>
      <c r="D555" s="17"/>
      <c r="E555" s="17"/>
      <c r="F555" s="17"/>
    </row>
    <row r="556" spans="3:6" ht="12.75">
      <c r="C556" s="17"/>
      <c r="D556" s="17"/>
      <c r="E556" s="17"/>
      <c r="F556" s="17"/>
    </row>
    <row r="557" spans="3:6" ht="12.75">
      <c r="C557" s="17"/>
      <c r="D557" s="17"/>
      <c r="E557" s="17"/>
      <c r="F557" s="17"/>
    </row>
    <row r="558" spans="3:6" ht="12.75">
      <c r="C558" s="17"/>
      <c r="D558" s="17"/>
      <c r="E558" s="17"/>
      <c r="F558" s="17"/>
    </row>
    <row r="559" spans="3:6" ht="12.75">
      <c r="C559" s="17"/>
      <c r="D559" s="17"/>
      <c r="E559" s="17"/>
      <c r="F559" s="17"/>
    </row>
    <row r="560" spans="3:6" ht="12.75">
      <c r="C560" s="17"/>
      <c r="D560" s="17"/>
      <c r="E560" s="17"/>
      <c r="F560" s="17"/>
    </row>
    <row r="561" spans="3:6" ht="12.75">
      <c r="C561" s="17"/>
      <c r="D561" s="17"/>
      <c r="E561" s="17"/>
      <c r="F561" s="17"/>
    </row>
    <row r="562" spans="3:6" ht="12.75">
      <c r="C562" s="17"/>
      <c r="D562" s="17"/>
      <c r="E562" s="17"/>
      <c r="F562" s="17"/>
    </row>
    <row r="563" spans="3:6" ht="12.75">
      <c r="C563" s="17"/>
      <c r="D563" s="17"/>
      <c r="E563" s="17"/>
      <c r="F563" s="17"/>
    </row>
    <row r="564" spans="3:6" ht="12.75">
      <c r="C564" s="17"/>
      <c r="D564" s="17"/>
      <c r="E564" s="17"/>
      <c r="F564" s="17"/>
    </row>
    <row r="565" spans="3:6" ht="12.75">
      <c r="C565" s="17"/>
      <c r="D565" s="17"/>
      <c r="E565" s="17"/>
      <c r="F565" s="17"/>
    </row>
    <row r="566" spans="3:6" ht="12.75">
      <c r="C566" s="17"/>
      <c r="D566" s="17"/>
      <c r="E566" s="17"/>
      <c r="F566" s="17"/>
    </row>
    <row r="567" spans="3:6" ht="12.75">
      <c r="C567" s="17"/>
      <c r="D567" s="17"/>
      <c r="E567" s="17"/>
      <c r="F567" s="17"/>
    </row>
    <row r="568" spans="3:6" ht="12.75">
      <c r="C568" s="17"/>
      <c r="D568" s="17"/>
      <c r="E568" s="17"/>
      <c r="F568" s="17"/>
    </row>
    <row r="569" spans="3:6" ht="12.75">
      <c r="C569" s="17"/>
      <c r="D569" s="17"/>
      <c r="E569" s="17"/>
      <c r="F569" s="17"/>
    </row>
    <row r="570" spans="3:6" ht="12.75">
      <c r="C570" s="17"/>
      <c r="D570" s="17"/>
      <c r="E570" s="17"/>
      <c r="F570" s="17"/>
    </row>
    <row r="571" spans="3:6" ht="12.75">
      <c r="C571" s="17"/>
      <c r="D571" s="17"/>
      <c r="E571" s="17"/>
      <c r="F571" s="17"/>
    </row>
    <row r="572" spans="3:6" ht="12.75">
      <c r="C572" s="17"/>
      <c r="D572" s="17"/>
      <c r="E572" s="17"/>
      <c r="F572" s="17"/>
    </row>
    <row r="573" spans="3:6" ht="12.75">
      <c r="C573" s="17"/>
      <c r="D573" s="17"/>
      <c r="E573" s="17"/>
      <c r="F573" s="17"/>
    </row>
    <row r="574" spans="3:6" ht="12.75">
      <c r="C574" s="17"/>
      <c r="D574" s="17"/>
      <c r="E574" s="17"/>
      <c r="F574" s="17"/>
    </row>
    <row r="575" spans="3:6" ht="12.75">
      <c r="C575" s="17"/>
      <c r="D575" s="17"/>
      <c r="E575" s="17"/>
      <c r="F575" s="17"/>
    </row>
    <row r="576" spans="3:6" ht="12.75">
      <c r="C576" s="17"/>
      <c r="D576" s="17"/>
      <c r="E576" s="17"/>
      <c r="F576" s="17"/>
    </row>
    <row r="577" spans="3:6" ht="12.75">
      <c r="C577" s="17"/>
      <c r="D577" s="17"/>
      <c r="E577" s="17"/>
      <c r="F577" s="17"/>
    </row>
    <row r="578" spans="3:6" ht="12.75">
      <c r="C578" s="17"/>
      <c r="D578" s="17"/>
      <c r="E578" s="17"/>
      <c r="F578" s="17"/>
    </row>
    <row r="579" spans="3:6" ht="12.75">
      <c r="C579" s="17"/>
      <c r="D579" s="17"/>
      <c r="E579" s="17"/>
      <c r="F579" s="17"/>
    </row>
    <row r="580" spans="3:6" ht="12.75">
      <c r="C580" s="17"/>
      <c r="D580" s="17"/>
      <c r="E580" s="17"/>
      <c r="F580" s="17"/>
    </row>
    <row r="581" spans="3:6" ht="12.75">
      <c r="C581" s="17"/>
      <c r="D581" s="17"/>
      <c r="E581" s="17"/>
      <c r="F581" s="17"/>
    </row>
    <row r="582" spans="3:6" ht="12.75">
      <c r="C582" s="17"/>
      <c r="D582" s="17"/>
      <c r="E582" s="17"/>
      <c r="F582" s="17"/>
    </row>
    <row r="583" spans="3:6" ht="12.75">
      <c r="C583" s="17"/>
      <c r="D583" s="17"/>
      <c r="E583" s="17"/>
      <c r="F583" s="17"/>
    </row>
    <row r="584" spans="3:6" ht="12.75">
      <c r="C584" s="17"/>
      <c r="D584" s="17"/>
      <c r="E584" s="17"/>
      <c r="F584" s="17"/>
    </row>
    <row r="585" spans="3:6" ht="12.75">
      <c r="C585" s="17"/>
      <c r="D585" s="17"/>
      <c r="E585" s="17"/>
      <c r="F585" s="17"/>
    </row>
    <row r="586" spans="3:6" ht="12.75">
      <c r="C586" s="17"/>
      <c r="D586" s="17"/>
      <c r="E586" s="17"/>
      <c r="F586" s="17"/>
    </row>
    <row r="587" spans="3:6" ht="12.75">
      <c r="C587" s="17"/>
      <c r="D587" s="17"/>
      <c r="E587" s="17"/>
      <c r="F587" s="17"/>
    </row>
    <row r="588" spans="3:6" ht="12.75">
      <c r="C588" s="17"/>
      <c r="D588" s="17"/>
      <c r="E588" s="17"/>
      <c r="F588" s="17"/>
    </row>
    <row r="589" spans="3:6" ht="12.75">
      <c r="C589" s="17"/>
      <c r="D589" s="17"/>
      <c r="E589" s="17"/>
      <c r="F589" s="17"/>
    </row>
    <row r="590" spans="3:6" ht="12.75">
      <c r="C590" s="17"/>
      <c r="D590" s="17"/>
      <c r="E590" s="17"/>
      <c r="F590" s="17"/>
    </row>
    <row r="591" spans="3:6" ht="12.75">
      <c r="C591" s="17"/>
      <c r="D591" s="17"/>
      <c r="E591" s="17"/>
      <c r="F591" s="17"/>
    </row>
    <row r="592" spans="3:6" ht="12.75">
      <c r="C592" s="17"/>
      <c r="D592" s="17"/>
      <c r="E592" s="17"/>
      <c r="F592" s="17"/>
    </row>
    <row r="593" spans="3:6" ht="12.75">
      <c r="C593" s="17"/>
      <c r="D593" s="17"/>
      <c r="E593" s="17"/>
      <c r="F593" s="17"/>
    </row>
    <row r="594" spans="3:6" ht="12.75">
      <c r="C594" s="17"/>
      <c r="D594" s="17"/>
      <c r="E594" s="17"/>
      <c r="F594" s="17"/>
    </row>
    <row r="595" spans="3:6" ht="12.75">
      <c r="C595" s="17"/>
      <c r="D595" s="17"/>
      <c r="E595" s="17"/>
      <c r="F595" s="17"/>
    </row>
    <row r="596" spans="3:6" ht="12.75">
      <c r="C596" s="17"/>
      <c r="D596" s="17"/>
      <c r="E596" s="17"/>
      <c r="F596" s="17"/>
    </row>
    <row r="597" spans="3:6" ht="12.75">
      <c r="C597" s="17"/>
      <c r="D597" s="17"/>
      <c r="E597" s="17"/>
      <c r="F597" s="17"/>
    </row>
    <row r="598" spans="3:6" ht="12.75">
      <c r="C598" s="17"/>
      <c r="D598" s="17"/>
      <c r="E598" s="17"/>
      <c r="F598" s="17"/>
    </row>
    <row r="599" spans="3:6" ht="12.75">
      <c r="C599" s="17"/>
      <c r="D599" s="17"/>
      <c r="E599" s="17"/>
      <c r="F599" s="17"/>
    </row>
    <row r="600" spans="3:6" ht="12.75">
      <c r="C600" s="17"/>
      <c r="D600" s="17"/>
      <c r="E600" s="17"/>
      <c r="F600" s="17"/>
    </row>
    <row r="601" spans="3:6" ht="12.75">
      <c r="C601" s="17"/>
      <c r="D601" s="17"/>
      <c r="E601" s="17"/>
      <c r="F601" s="17"/>
    </row>
    <row r="602" spans="3:6" ht="12.75">
      <c r="C602" s="17"/>
      <c r="D602" s="17"/>
      <c r="E602" s="17"/>
      <c r="F602" s="17"/>
    </row>
    <row r="603" spans="3:6" ht="12.75">
      <c r="C603" s="17"/>
      <c r="D603" s="17"/>
      <c r="E603" s="17"/>
      <c r="F603" s="17"/>
    </row>
    <row r="604" spans="3:6" ht="12.75">
      <c r="C604" s="17"/>
      <c r="D604" s="17"/>
      <c r="E604" s="17"/>
      <c r="F604" s="17"/>
    </row>
    <row r="605" spans="3:6" ht="12.75">
      <c r="C605" s="17"/>
      <c r="D605" s="17"/>
      <c r="E605" s="17"/>
      <c r="F605" s="17"/>
    </row>
    <row r="606" spans="3:6" ht="12.75">
      <c r="C606" s="17"/>
      <c r="D606" s="17"/>
      <c r="E606" s="17"/>
      <c r="F606" s="17"/>
    </row>
    <row r="607" spans="3:6" ht="12.75">
      <c r="C607" s="17"/>
      <c r="D607" s="17"/>
      <c r="E607" s="17"/>
      <c r="F607" s="17"/>
    </row>
    <row r="608" spans="3:6" ht="12.75">
      <c r="C608" s="17"/>
      <c r="D608" s="17"/>
      <c r="E608" s="17"/>
      <c r="F608" s="17"/>
    </row>
    <row r="609" spans="3:6" ht="12.75">
      <c r="C609" s="17"/>
      <c r="D609" s="17"/>
      <c r="E609" s="17"/>
      <c r="F609" s="17"/>
    </row>
    <row r="610" spans="3:6" ht="12.75">
      <c r="C610" s="17"/>
      <c r="D610" s="17"/>
      <c r="E610" s="17"/>
      <c r="F610" s="17"/>
    </row>
    <row r="611" spans="3:6" ht="12.75">
      <c r="C611" s="17"/>
      <c r="D611" s="17"/>
      <c r="E611" s="17"/>
      <c r="F611" s="17"/>
    </row>
    <row r="612" spans="3:6" ht="12.75">
      <c r="C612" s="17"/>
      <c r="D612" s="17"/>
      <c r="E612" s="17"/>
      <c r="F612" s="17"/>
    </row>
    <row r="613" spans="3:6" ht="12.75">
      <c r="C613" s="17"/>
      <c r="D613" s="17"/>
      <c r="E613" s="17"/>
      <c r="F613" s="17"/>
    </row>
    <row r="614" spans="3:6" ht="12.75">
      <c r="C614" s="17"/>
      <c r="D614" s="17"/>
      <c r="E614" s="17"/>
      <c r="F614" s="17"/>
    </row>
    <row r="615" spans="3:6" ht="12.75">
      <c r="C615" s="17"/>
      <c r="D615" s="17"/>
      <c r="E615" s="17"/>
      <c r="F615" s="17"/>
    </row>
    <row r="616" spans="3:6" ht="12.75">
      <c r="C616" s="17"/>
      <c r="D616" s="17"/>
      <c r="E616" s="17"/>
      <c r="F616" s="17"/>
    </row>
    <row r="617" spans="3:6" ht="12.75">
      <c r="C617" s="17"/>
      <c r="D617" s="17"/>
      <c r="E617" s="17"/>
      <c r="F617" s="17"/>
    </row>
    <row r="618" spans="3:6" ht="12.75">
      <c r="C618" s="17"/>
      <c r="D618" s="17"/>
      <c r="E618" s="17"/>
      <c r="F618" s="17"/>
    </row>
    <row r="619" spans="3:6" ht="12.75">
      <c r="C619" s="17"/>
      <c r="D619" s="17"/>
      <c r="E619" s="17"/>
      <c r="F619" s="17"/>
    </row>
    <row r="620" spans="3:6" ht="12.75">
      <c r="C620" s="17"/>
      <c r="D620" s="17"/>
      <c r="E620" s="17"/>
      <c r="F620" s="17"/>
    </row>
    <row r="621" spans="3:6" ht="12.75">
      <c r="C621" s="17"/>
      <c r="D621" s="17"/>
      <c r="E621" s="17"/>
      <c r="F621" s="17"/>
    </row>
    <row r="622" spans="3:6" ht="12.75">
      <c r="C622" s="17"/>
      <c r="D622" s="17"/>
      <c r="E622" s="17"/>
      <c r="F622" s="17"/>
    </row>
    <row r="623" spans="3:6" ht="12.75">
      <c r="C623" s="17"/>
      <c r="D623" s="17"/>
      <c r="E623" s="17"/>
      <c r="F623" s="17"/>
    </row>
    <row r="624" spans="3:6" ht="12.75">
      <c r="C624" s="17"/>
      <c r="D624" s="17"/>
      <c r="E624" s="17"/>
      <c r="F624" s="17"/>
    </row>
    <row r="625" spans="3:6" ht="12.75">
      <c r="C625" s="17"/>
      <c r="D625" s="17"/>
      <c r="E625" s="17"/>
      <c r="F625" s="17"/>
    </row>
    <row r="626" spans="3:6" ht="12.75">
      <c r="C626" s="17"/>
      <c r="D626" s="17"/>
      <c r="E626" s="17"/>
      <c r="F626" s="17"/>
    </row>
    <row r="627" spans="3:6" ht="12.75">
      <c r="C627" s="17"/>
      <c r="D627" s="17"/>
      <c r="E627" s="17"/>
      <c r="F627" s="17"/>
    </row>
    <row r="628" spans="3:6" ht="12.75">
      <c r="C628" s="17"/>
      <c r="D628" s="17"/>
      <c r="E628" s="17"/>
      <c r="F628" s="17"/>
    </row>
    <row r="629" spans="3:6" ht="12.75">
      <c r="C629" s="17"/>
      <c r="D629" s="17"/>
      <c r="E629" s="17"/>
      <c r="F629" s="17"/>
    </row>
    <row r="630" spans="3:6" ht="12.75">
      <c r="C630" s="17"/>
      <c r="D630" s="17"/>
      <c r="E630" s="17"/>
      <c r="F630" s="17"/>
    </row>
    <row r="631" spans="3:6" ht="12.75">
      <c r="C631" s="17"/>
      <c r="D631" s="17"/>
      <c r="E631" s="17"/>
      <c r="F631" s="17"/>
    </row>
    <row r="632" spans="3:6" ht="12.75">
      <c r="C632" s="17"/>
      <c r="D632" s="17"/>
      <c r="E632" s="17"/>
      <c r="F632" s="17"/>
    </row>
    <row r="633" spans="3:6" ht="12.75">
      <c r="C633" s="17"/>
      <c r="D633" s="17"/>
      <c r="E633" s="17"/>
      <c r="F633" s="17"/>
    </row>
    <row r="634" spans="3:6" ht="12.75">
      <c r="C634" s="17"/>
      <c r="D634" s="17"/>
      <c r="E634" s="17"/>
      <c r="F634" s="17"/>
    </row>
    <row r="635" spans="3:6" ht="12.75">
      <c r="C635" s="17"/>
      <c r="D635" s="17"/>
      <c r="E635" s="17"/>
      <c r="F635" s="17"/>
    </row>
    <row r="636" spans="3:6" ht="12.75">
      <c r="C636" s="17"/>
      <c r="D636" s="17"/>
      <c r="E636" s="17"/>
      <c r="F636" s="17"/>
    </row>
    <row r="637" spans="3:6" ht="12.75">
      <c r="C637" s="17"/>
      <c r="D637" s="17"/>
      <c r="E637" s="17"/>
      <c r="F637" s="17"/>
    </row>
    <row r="638" spans="3:6" ht="12.75">
      <c r="C638" s="17"/>
      <c r="D638" s="17"/>
      <c r="E638" s="17"/>
      <c r="F638" s="17"/>
    </row>
    <row r="639" spans="3:6" ht="12.75">
      <c r="C639" s="17"/>
      <c r="D639" s="17"/>
      <c r="E639" s="17"/>
      <c r="F639" s="17"/>
    </row>
    <row r="640" spans="3:6" ht="12.75">
      <c r="C640" s="17"/>
      <c r="D640" s="17"/>
      <c r="E640" s="17"/>
      <c r="F640" s="17"/>
    </row>
    <row r="641" spans="3:6" ht="12.75">
      <c r="C641" s="17"/>
      <c r="D641" s="17"/>
      <c r="E641" s="17"/>
      <c r="F641" s="17"/>
    </row>
    <row r="642" spans="3:6" ht="12.75">
      <c r="C642" s="17"/>
      <c r="D642" s="17"/>
      <c r="E642" s="17"/>
      <c r="F642" s="17"/>
    </row>
    <row r="643" spans="3:6" ht="12.75">
      <c r="C643" s="17"/>
      <c r="D643" s="17"/>
      <c r="E643" s="17"/>
      <c r="F643" s="17"/>
    </row>
    <row r="644" spans="3:6" ht="12.75">
      <c r="C644" s="17"/>
      <c r="D644" s="17"/>
      <c r="E644" s="17"/>
      <c r="F644" s="17"/>
    </row>
    <row r="645" spans="3:6" ht="12.75">
      <c r="C645" s="17"/>
      <c r="D645" s="17"/>
      <c r="E645" s="17"/>
      <c r="F645" s="17"/>
    </row>
    <row r="646" spans="3:6" ht="12.75">
      <c r="C646" s="17"/>
      <c r="D646" s="17"/>
      <c r="E646" s="17"/>
      <c r="F646" s="17"/>
    </row>
    <row r="647" spans="3:6" ht="12.75">
      <c r="C647" s="17"/>
      <c r="D647" s="17"/>
      <c r="E647" s="17"/>
      <c r="F647" s="17"/>
    </row>
    <row r="648" spans="3:6" ht="12.75">
      <c r="C648" s="17"/>
      <c r="D648" s="17"/>
      <c r="E648" s="17"/>
      <c r="F648" s="17"/>
    </row>
    <row r="649" spans="3:6" ht="12.75">
      <c r="C649" s="17"/>
      <c r="D649" s="17"/>
      <c r="E649" s="17"/>
      <c r="F649" s="17"/>
    </row>
    <row r="650" spans="3:6" ht="12.75">
      <c r="C650" s="17"/>
      <c r="D650" s="17"/>
      <c r="E650" s="17"/>
      <c r="F650" s="17"/>
    </row>
    <row r="651" spans="3:6" ht="12.75">
      <c r="C651" s="17"/>
      <c r="D651" s="17"/>
      <c r="E651" s="17"/>
      <c r="F651" s="17"/>
    </row>
    <row r="652" spans="3:6" ht="12.75">
      <c r="C652" s="17"/>
      <c r="D652" s="17"/>
      <c r="E652" s="17"/>
      <c r="F652" s="17"/>
    </row>
    <row r="653" spans="3:6" ht="12.75">
      <c r="C653" s="17"/>
      <c r="D653" s="17"/>
      <c r="E653" s="17"/>
      <c r="F653" s="17"/>
    </row>
    <row r="654" spans="3:6" ht="12.75">
      <c r="C654" s="17"/>
      <c r="D654" s="17"/>
      <c r="E654" s="17"/>
      <c r="F654" s="17"/>
    </row>
    <row r="655" spans="3:6" ht="12.75">
      <c r="C655" s="17"/>
      <c r="D655" s="17"/>
      <c r="E655" s="17"/>
      <c r="F655" s="17"/>
    </row>
    <row r="656" spans="3:6" ht="12.75">
      <c r="C656" s="17"/>
      <c r="D656" s="17"/>
      <c r="E656" s="17"/>
      <c r="F656" s="17"/>
    </row>
    <row r="657" spans="3:6" ht="12.75">
      <c r="C657" s="17"/>
      <c r="D657" s="17"/>
      <c r="E657" s="17"/>
      <c r="F657" s="17"/>
    </row>
    <row r="658" spans="3:6" ht="12.75">
      <c r="C658" s="17"/>
      <c r="D658" s="17"/>
      <c r="E658" s="17"/>
      <c r="F658" s="17"/>
    </row>
    <row r="659" spans="3:6" ht="12.75">
      <c r="C659" s="17"/>
      <c r="D659" s="17"/>
      <c r="E659" s="17"/>
      <c r="F659" s="17"/>
    </row>
    <row r="660" spans="3:6" ht="12.75">
      <c r="C660" s="17"/>
      <c r="D660" s="17"/>
      <c r="E660" s="17"/>
      <c r="F660" s="17"/>
    </row>
    <row r="661" spans="3:6" ht="12.75">
      <c r="C661" s="17"/>
      <c r="D661" s="17"/>
      <c r="E661" s="17"/>
      <c r="F661" s="17"/>
    </row>
    <row r="662" spans="3:6" ht="12.75">
      <c r="C662" s="17"/>
      <c r="D662" s="17"/>
      <c r="E662" s="17"/>
      <c r="F662" s="17"/>
    </row>
    <row r="663" spans="3:6" ht="12.75">
      <c r="C663" s="17"/>
      <c r="D663" s="17"/>
      <c r="E663" s="17"/>
      <c r="F663" s="17"/>
    </row>
    <row r="664" spans="3:6" ht="12.75">
      <c r="C664" s="17"/>
      <c r="D664" s="17"/>
      <c r="E664" s="17"/>
      <c r="F664" s="17"/>
    </row>
    <row r="665" spans="3:6" ht="12.75">
      <c r="C665" s="17"/>
      <c r="D665" s="17"/>
      <c r="E665" s="17"/>
      <c r="F665" s="17"/>
    </row>
    <row r="666" spans="3:6" ht="12.75">
      <c r="C666" s="17"/>
      <c r="D666" s="17"/>
      <c r="E666" s="17"/>
      <c r="F666" s="17"/>
    </row>
    <row r="667" spans="3:6" ht="12.75">
      <c r="C667" s="17"/>
      <c r="D667" s="17"/>
      <c r="E667" s="17"/>
      <c r="F667" s="17"/>
    </row>
    <row r="668" spans="3:6" ht="12.75">
      <c r="C668" s="17"/>
      <c r="D668" s="17"/>
      <c r="E668" s="17"/>
      <c r="F668" s="17"/>
    </row>
    <row r="669" spans="3:6" ht="12.75">
      <c r="C669" s="17"/>
      <c r="D669" s="17"/>
      <c r="E669" s="17"/>
      <c r="F669" s="17"/>
    </row>
    <row r="670" spans="3:6" ht="12.75">
      <c r="C670" s="17"/>
      <c r="D670" s="17"/>
      <c r="E670" s="17"/>
      <c r="F670" s="17"/>
    </row>
    <row r="671" spans="3:6" ht="12.75">
      <c r="C671" s="17"/>
      <c r="D671" s="17"/>
      <c r="E671" s="17"/>
      <c r="F671" s="17"/>
    </row>
    <row r="672" spans="3:6" ht="12.75">
      <c r="C672" s="17"/>
      <c r="D672" s="17"/>
      <c r="E672" s="17"/>
      <c r="F672" s="17"/>
    </row>
    <row r="673" spans="3:6" ht="12.75">
      <c r="C673" s="17"/>
      <c r="D673" s="17"/>
      <c r="E673" s="17"/>
      <c r="F673" s="17"/>
    </row>
    <row r="674" spans="3:6" ht="12.75">
      <c r="C674" s="17"/>
      <c r="D674" s="17"/>
      <c r="E674" s="17"/>
      <c r="F674" s="17"/>
    </row>
    <row r="675" spans="3:6" ht="12.75">
      <c r="C675" s="17"/>
      <c r="D675" s="17"/>
      <c r="E675" s="17"/>
      <c r="F675" s="17"/>
    </row>
    <row r="676" spans="3:6" ht="12.75">
      <c r="C676" s="17"/>
      <c r="D676" s="17"/>
      <c r="E676" s="17"/>
      <c r="F676" s="17"/>
    </row>
    <row r="677" spans="3:6" ht="12.75">
      <c r="C677" s="17"/>
      <c r="D677" s="17"/>
      <c r="E677" s="17"/>
      <c r="F677" s="17"/>
    </row>
    <row r="678" spans="3:6" ht="12.75">
      <c r="C678" s="17"/>
      <c r="D678" s="17"/>
      <c r="E678" s="17"/>
      <c r="F678" s="17"/>
    </row>
    <row r="679" spans="3:6" ht="12.75">
      <c r="C679" s="17"/>
      <c r="D679" s="17"/>
      <c r="E679" s="17"/>
      <c r="F679" s="17"/>
    </row>
    <row r="680" spans="3:6" ht="12.75">
      <c r="C680" s="17"/>
      <c r="D680" s="17"/>
      <c r="E680" s="17"/>
      <c r="F680" s="17"/>
    </row>
    <row r="681" spans="3:6" ht="12.75">
      <c r="C681" s="17"/>
      <c r="D681" s="17"/>
      <c r="E681" s="17"/>
      <c r="F681" s="17"/>
    </row>
    <row r="682" spans="3:6" ht="12.75">
      <c r="C682" s="17"/>
      <c r="D682" s="17"/>
      <c r="E682" s="17"/>
      <c r="F682" s="17"/>
    </row>
    <row r="683" spans="3:6" ht="12.75">
      <c r="C683" s="17"/>
      <c r="D683" s="17"/>
      <c r="E683" s="17"/>
      <c r="F683" s="17"/>
    </row>
    <row r="684" spans="3:6" ht="12.75">
      <c r="C684" s="17"/>
      <c r="D684" s="17"/>
      <c r="E684" s="17"/>
      <c r="F684" s="17"/>
    </row>
    <row r="685" spans="3:6" ht="12.75">
      <c r="C685" s="17"/>
      <c r="D685" s="17"/>
      <c r="E685" s="17"/>
      <c r="F685" s="17"/>
    </row>
    <row r="686" spans="3:6" ht="12.75">
      <c r="C686" s="17"/>
      <c r="D686" s="17"/>
      <c r="E686" s="17"/>
      <c r="F686" s="17"/>
    </row>
    <row r="687" spans="3:6" ht="12.75">
      <c r="C687" s="17"/>
      <c r="D687" s="17"/>
      <c r="E687" s="17"/>
      <c r="F687" s="17"/>
    </row>
    <row r="688" spans="3:6" ht="12.75">
      <c r="C688" s="17"/>
      <c r="D688" s="17"/>
      <c r="E688" s="17"/>
      <c r="F688" s="17"/>
    </row>
    <row r="689" spans="3:6" ht="12.75">
      <c r="C689" s="17"/>
      <c r="D689" s="17"/>
      <c r="E689" s="17"/>
      <c r="F689" s="17"/>
    </row>
    <row r="690" spans="3:6" ht="12.75">
      <c r="C690" s="17"/>
      <c r="D690" s="17"/>
      <c r="E690" s="17"/>
      <c r="F690" s="17"/>
    </row>
    <row r="691" spans="3:6" ht="12.75">
      <c r="C691" s="17"/>
      <c r="D691" s="17"/>
      <c r="E691" s="17"/>
      <c r="F691" s="17"/>
    </row>
    <row r="692" spans="3:6" ht="12.75">
      <c r="C692" s="17"/>
      <c r="D692" s="17"/>
      <c r="E692" s="17"/>
      <c r="F692" s="17"/>
    </row>
    <row r="693" spans="3:6" ht="12.75">
      <c r="C693" s="17"/>
      <c r="D693" s="17"/>
      <c r="E693" s="17"/>
      <c r="F693" s="17"/>
    </row>
    <row r="694" spans="3:6" ht="12.75">
      <c r="C694" s="17"/>
      <c r="D694" s="17"/>
      <c r="E694" s="17"/>
      <c r="F694" s="17"/>
    </row>
    <row r="695" spans="3:6" ht="12.75">
      <c r="C695" s="17"/>
      <c r="D695" s="17"/>
      <c r="E695" s="17"/>
      <c r="F695" s="17"/>
    </row>
    <row r="696" spans="3:6" ht="12.75">
      <c r="C696" s="17"/>
      <c r="D696" s="17"/>
      <c r="E696" s="17"/>
      <c r="F696" s="17"/>
    </row>
    <row r="697" spans="3:6" ht="12.75">
      <c r="C697" s="17"/>
      <c r="D697" s="17"/>
      <c r="E697" s="17"/>
      <c r="F697" s="17"/>
    </row>
    <row r="698" spans="3:6" ht="12.75">
      <c r="C698" s="17"/>
      <c r="D698" s="17"/>
      <c r="E698" s="17"/>
      <c r="F698" s="17"/>
    </row>
    <row r="699" spans="3:6" ht="12.75">
      <c r="C699" s="17"/>
      <c r="D699" s="17"/>
      <c r="E699" s="17"/>
      <c r="F699" s="17"/>
    </row>
    <row r="700" spans="3:6" ht="12.75">
      <c r="C700" s="17"/>
      <c r="D700" s="17"/>
      <c r="E700" s="17"/>
      <c r="F700" s="17"/>
    </row>
    <row r="701" spans="3:6" ht="12.75">
      <c r="C701" s="17"/>
      <c r="D701" s="17"/>
      <c r="E701" s="17"/>
      <c r="F701" s="17"/>
    </row>
    <row r="702" spans="3:6" ht="12.75">
      <c r="C702" s="17"/>
      <c r="D702" s="17"/>
      <c r="E702" s="17"/>
      <c r="F702" s="17"/>
    </row>
    <row r="703" spans="3:6" ht="12.75">
      <c r="C703" s="17"/>
      <c r="D703" s="17"/>
      <c r="E703" s="17"/>
      <c r="F703" s="17"/>
    </row>
    <row r="704" spans="3:6" ht="12.75">
      <c r="C704" s="17"/>
      <c r="D704" s="17"/>
      <c r="E704" s="17"/>
      <c r="F704" s="17"/>
    </row>
    <row r="705" spans="3:6" ht="12.75">
      <c r="C705" s="17"/>
      <c r="D705" s="17"/>
      <c r="E705" s="17"/>
      <c r="F705" s="17"/>
    </row>
    <row r="706" spans="3:6" ht="12.75">
      <c r="C706" s="17"/>
      <c r="D706" s="17"/>
      <c r="E706" s="17"/>
      <c r="F706" s="17"/>
    </row>
    <row r="707" spans="3:6" ht="12.75">
      <c r="C707" s="17"/>
      <c r="D707" s="17"/>
      <c r="E707" s="17"/>
      <c r="F707" s="17"/>
    </row>
    <row r="708" spans="3:6" ht="12.75">
      <c r="C708" s="17"/>
      <c r="D708" s="17"/>
      <c r="E708" s="17"/>
      <c r="F708" s="17"/>
    </row>
    <row r="709" spans="3:6" ht="12.75">
      <c r="C709" s="17"/>
      <c r="D709" s="17"/>
      <c r="E709" s="17"/>
      <c r="F709" s="17"/>
    </row>
    <row r="710" spans="3:6" ht="12.75">
      <c r="C710" s="17"/>
      <c r="D710" s="17"/>
      <c r="E710" s="17"/>
      <c r="F710" s="17"/>
    </row>
    <row r="711" spans="3:6" ht="12.75">
      <c r="C711" s="17"/>
      <c r="D711" s="17"/>
      <c r="E711" s="17"/>
      <c r="F711" s="17"/>
    </row>
    <row r="712" spans="3:6" ht="12.75">
      <c r="C712" s="17"/>
      <c r="D712" s="17"/>
      <c r="E712" s="17"/>
      <c r="F712" s="17"/>
    </row>
    <row r="713" spans="3:6" ht="12.75">
      <c r="C713" s="17"/>
      <c r="D713" s="17"/>
      <c r="E713" s="17"/>
      <c r="F713" s="17"/>
    </row>
    <row r="714" spans="3:6" ht="12.75">
      <c r="C714" s="17"/>
      <c r="D714" s="17"/>
      <c r="E714" s="17"/>
      <c r="F714" s="17"/>
    </row>
    <row r="715" spans="3:6" ht="12.75">
      <c r="C715" s="17"/>
      <c r="D715" s="17"/>
      <c r="E715" s="17"/>
      <c r="F715" s="17"/>
    </row>
    <row r="716" spans="3:6" ht="12.75">
      <c r="C716" s="17"/>
      <c r="D716" s="17"/>
      <c r="E716" s="17"/>
      <c r="F716" s="17"/>
    </row>
    <row r="717" spans="3:6" ht="12.75">
      <c r="C717" s="17"/>
      <c r="D717" s="17"/>
      <c r="E717" s="17"/>
      <c r="F717" s="17"/>
    </row>
    <row r="718" spans="3:6" ht="12.75">
      <c r="C718" s="17"/>
      <c r="D718" s="17"/>
      <c r="E718" s="17"/>
      <c r="F718" s="17"/>
    </row>
    <row r="719" spans="3:6" ht="12.75">
      <c r="C719" s="17"/>
      <c r="D719" s="17"/>
      <c r="E719" s="17"/>
      <c r="F719" s="17"/>
    </row>
    <row r="720" spans="3:6" ht="12.75">
      <c r="C720" s="17"/>
      <c r="D720" s="17"/>
      <c r="E720" s="17"/>
      <c r="F720" s="17"/>
    </row>
    <row r="721" spans="3:6" ht="12.75">
      <c r="C721" s="17"/>
      <c r="D721" s="17"/>
      <c r="E721" s="17"/>
      <c r="F721" s="17"/>
    </row>
    <row r="722" spans="3:6" ht="12.75">
      <c r="C722" s="17"/>
      <c r="D722" s="17"/>
      <c r="E722" s="17"/>
      <c r="F722" s="17"/>
    </row>
    <row r="723" spans="3:6" ht="12.75">
      <c r="C723" s="17"/>
      <c r="D723" s="17"/>
      <c r="E723" s="17"/>
      <c r="F723" s="17"/>
    </row>
    <row r="724" spans="3:6" ht="12.75">
      <c r="C724" s="17"/>
      <c r="D724" s="17"/>
      <c r="E724" s="17"/>
      <c r="F724" s="17"/>
    </row>
    <row r="725" spans="3:6" ht="12.75">
      <c r="C725" s="17"/>
      <c r="D725" s="17"/>
      <c r="E725" s="17"/>
      <c r="F725" s="17"/>
    </row>
    <row r="726" spans="3:6" ht="12.75">
      <c r="C726" s="17"/>
      <c r="D726" s="17"/>
      <c r="E726" s="17"/>
      <c r="F726" s="17"/>
    </row>
    <row r="727" spans="3:6" ht="12.75">
      <c r="C727" s="17"/>
      <c r="D727" s="17"/>
      <c r="E727" s="17"/>
      <c r="F727" s="17"/>
    </row>
    <row r="728" spans="3:6" ht="12.75">
      <c r="C728" s="17"/>
      <c r="D728" s="17"/>
      <c r="E728" s="17"/>
      <c r="F728" s="17"/>
    </row>
    <row r="729" spans="3:6" ht="12.75">
      <c r="C729" s="17"/>
      <c r="D729" s="17"/>
      <c r="E729" s="17"/>
      <c r="F729" s="17"/>
    </row>
    <row r="730" spans="3:6" ht="12.75">
      <c r="C730" s="17"/>
      <c r="D730" s="17"/>
      <c r="E730" s="17"/>
      <c r="F730" s="17"/>
    </row>
    <row r="731" spans="3:6" ht="12.75">
      <c r="C731" s="17"/>
      <c r="D731" s="17"/>
      <c r="E731" s="17"/>
      <c r="F731" s="17"/>
    </row>
    <row r="732" spans="3:6" ht="12.75">
      <c r="C732" s="17"/>
      <c r="D732" s="17"/>
      <c r="E732" s="17"/>
      <c r="F732" s="17"/>
    </row>
    <row r="733" spans="3:6" ht="12.75">
      <c r="C733" s="17"/>
      <c r="D733" s="17"/>
      <c r="E733" s="17"/>
      <c r="F733" s="17"/>
    </row>
    <row r="734" spans="3:6" ht="12.75">
      <c r="C734" s="17"/>
      <c r="D734" s="17"/>
      <c r="E734" s="17"/>
      <c r="F734" s="17"/>
    </row>
    <row r="735" spans="3:6" ht="12.75">
      <c r="C735" s="17"/>
      <c r="D735" s="17"/>
      <c r="E735" s="17"/>
      <c r="F735" s="17"/>
    </row>
    <row r="736" spans="3:6" ht="12.75">
      <c r="C736" s="17"/>
      <c r="D736" s="17"/>
      <c r="E736" s="17"/>
      <c r="F736" s="17"/>
    </row>
    <row r="737" spans="3:6" ht="12.75">
      <c r="C737" s="17"/>
      <c r="D737" s="17"/>
      <c r="E737" s="17"/>
      <c r="F737" s="17"/>
    </row>
    <row r="738" spans="3:6" ht="12.75">
      <c r="C738" s="17"/>
      <c r="D738" s="17"/>
      <c r="E738" s="17"/>
      <c r="F738" s="17"/>
    </row>
    <row r="739" spans="3:6" ht="12.75">
      <c r="C739" s="17"/>
      <c r="D739" s="17"/>
      <c r="E739" s="17"/>
      <c r="F739" s="17"/>
    </row>
    <row r="740" spans="3:6" ht="12.75">
      <c r="C740" s="17"/>
      <c r="D740" s="17"/>
      <c r="E740" s="17"/>
      <c r="F740" s="17"/>
    </row>
    <row r="741" spans="3:6" ht="12.75">
      <c r="C741" s="17"/>
      <c r="D741" s="17"/>
      <c r="E741" s="17"/>
      <c r="F741" s="17"/>
    </row>
    <row r="742" spans="3:6" ht="12.75">
      <c r="C742" s="17"/>
      <c r="D742" s="17"/>
      <c r="E742" s="17"/>
      <c r="F742" s="17"/>
    </row>
    <row r="743" spans="3:6" ht="12.75">
      <c r="C743" s="17"/>
      <c r="D743" s="17"/>
      <c r="E743" s="17"/>
      <c r="F743" s="17"/>
    </row>
    <row r="744" spans="3:6" ht="12.75">
      <c r="C744" s="17"/>
      <c r="D744" s="17"/>
      <c r="E744" s="17"/>
      <c r="F744" s="17"/>
    </row>
    <row r="745" spans="3:6" ht="12.75">
      <c r="C745" s="17"/>
      <c r="D745" s="17"/>
      <c r="E745" s="17"/>
      <c r="F745" s="17"/>
    </row>
    <row r="746" spans="3:6" ht="12.75">
      <c r="C746" s="17"/>
      <c r="D746" s="17"/>
      <c r="E746" s="17"/>
      <c r="F746" s="17"/>
    </row>
    <row r="747" spans="3:6" ht="12.75">
      <c r="C747" s="17"/>
      <c r="D747" s="17"/>
      <c r="E747" s="17"/>
      <c r="F747" s="17"/>
    </row>
    <row r="748" spans="3:6" ht="12.75">
      <c r="C748" s="17"/>
      <c r="D748" s="17"/>
      <c r="E748" s="17"/>
      <c r="F748" s="17"/>
    </row>
    <row r="749" spans="3:6" ht="12.75">
      <c r="C749" s="17"/>
      <c r="D749" s="17"/>
      <c r="E749" s="17"/>
      <c r="F749" s="17"/>
    </row>
    <row r="750" spans="3:6" ht="12.75">
      <c r="C750" s="17"/>
      <c r="D750" s="17"/>
      <c r="E750" s="17"/>
      <c r="F750" s="17"/>
    </row>
    <row r="751" spans="3:6" ht="12.75">
      <c r="C751" s="17"/>
      <c r="D751" s="17"/>
      <c r="E751" s="17"/>
      <c r="F751" s="17"/>
    </row>
    <row r="752" spans="3:6" ht="12.75">
      <c r="C752" s="17"/>
      <c r="D752" s="17"/>
      <c r="E752" s="17"/>
      <c r="F752" s="17"/>
    </row>
    <row r="753" spans="3:6" ht="12.75">
      <c r="C753" s="17"/>
      <c r="D753" s="17"/>
      <c r="E753" s="17"/>
      <c r="F753" s="17"/>
    </row>
    <row r="754" spans="3:6" ht="12.75">
      <c r="C754" s="17"/>
      <c r="D754" s="17"/>
      <c r="E754" s="17"/>
      <c r="F754" s="17"/>
    </row>
    <row r="755" spans="3:6" ht="12.75">
      <c r="C755" s="17"/>
      <c r="D755" s="17"/>
      <c r="E755" s="17"/>
      <c r="F755" s="17"/>
    </row>
    <row r="756" spans="3:6" ht="12.75">
      <c r="C756" s="17"/>
      <c r="D756" s="17"/>
      <c r="E756" s="17"/>
      <c r="F756" s="17"/>
    </row>
    <row r="757" spans="3:6" ht="12.75">
      <c r="C757" s="17"/>
      <c r="D757" s="17"/>
      <c r="E757" s="17"/>
      <c r="F757" s="17"/>
    </row>
    <row r="758" spans="3:6" ht="12.75">
      <c r="C758" s="17"/>
      <c r="D758" s="17"/>
      <c r="E758" s="17"/>
      <c r="F758" s="17"/>
    </row>
    <row r="759" spans="3:6" ht="12.75">
      <c r="C759" s="17"/>
      <c r="D759" s="17"/>
      <c r="E759" s="17"/>
      <c r="F759" s="17"/>
    </row>
    <row r="760" spans="3:6" ht="12.75">
      <c r="C760" s="17"/>
      <c r="D760" s="17"/>
      <c r="E760" s="17"/>
      <c r="F760" s="17"/>
    </row>
    <row r="761" spans="3:6" ht="12.75">
      <c r="C761" s="17"/>
      <c r="D761" s="17"/>
      <c r="E761" s="17"/>
      <c r="F761" s="17"/>
    </row>
    <row r="762" spans="3:6" ht="12.75">
      <c r="C762" s="17"/>
      <c r="D762" s="17"/>
      <c r="E762" s="17"/>
      <c r="F762" s="17"/>
    </row>
    <row r="763" spans="3:6" ht="12.75">
      <c r="C763" s="17"/>
      <c r="D763" s="17"/>
      <c r="E763" s="17"/>
      <c r="F763" s="17"/>
    </row>
    <row r="764" spans="3:6" ht="12.75">
      <c r="C764" s="17"/>
      <c r="D764" s="17"/>
      <c r="E764" s="17"/>
      <c r="F764" s="17"/>
    </row>
    <row r="765" spans="3:6" ht="12.75">
      <c r="C765" s="17"/>
      <c r="D765" s="17"/>
      <c r="E765" s="17"/>
      <c r="F765" s="17"/>
    </row>
    <row r="766" spans="3:6" ht="12.75">
      <c r="C766" s="17"/>
      <c r="D766" s="17"/>
      <c r="E766" s="17"/>
      <c r="F766" s="17"/>
    </row>
    <row r="767" spans="3:6" ht="12.75">
      <c r="C767" s="17"/>
      <c r="D767" s="17"/>
      <c r="E767" s="17"/>
      <c r="F767" s="17"/>
    </row>
    <row r="768" spans="3:6" ht="12.75">
      <c r="C768" s="17"/>
      <c r="D768" s="17"/>
      <c r="E768" s="17"/>
      <c r="F768" s="17"/>
    </row>
    <row r="769" spans="3:6" ht="12.75">
      <c r="C769" s="17"/>
      <c r="D769" s="17"/>
      <c r="E769" s="17"/>
      <c r="F769" s="17"/>
    </row>
    <row r="770" spans="3:6" ht="12.75">
      <c r="C770" s="17"/>
      <c r="D770" s="17"/>
      <c r="E770" s="17"/>
      <c r="F770" s="17"/>
    </row>
    <row r="771" spans="3:6" ht="12.75">
      <c r="C771" s="17"/>
      <c r="D771" s="17"/>
      <c r="E771" s="17"/>
      <c r="F771" s="17"/>
    </row>
    <row r="772" spans="3:6" ht="12.75">
      <c r="C772" s="17"/>
      <c r="D772" s="17"/>
      <c r="E772" s="17"/>
      <c r="F772" s="17"/>
    </row>
    <row r="773" spans="3:6" ht="12.75">
      <c r="C773" s="17"/>
      <c r="D773" s="17"/>
      <c r="E773" s="17"/>
      <c r="F773" s="17"/>
    </row>
    <row r="774" spans="3:6" ht="12.75">
      <c r="C774" s="17"/>
      <c r="D774" s="17"/>
      <c r="E774" s="17"/>
      <c r="F774" s="17"/>
    </row>
    <row r="775" spans="3:6" ht="12.75">
      <c r="C775" s="17"/>
      <c r="D775" s="17"/>
      <c r="E775" s="17"/>
      <c r="F775" s="17"/>
    </row>
    <row r="776" spans="3:6" ht="12.75">
      <c r="C776" s="17"/>
      <c r="D776" s="17"/>
      <c r="E776" s="17"/>
      <c r="F776" s="17"/>
    </row>
    <row r="777" spans="3:6" ht="12.75">
      <c r="C777" s="17"/>
      <c r="D777" s="17"/>
      <c r="E777" s="17"/>
      <c r="F777" s="17"/>
    </row>
    <row r="778" spans="3:6" ht="12.75">
      <c r="C778" s="17"/>
      <c r="D778" s="17"/>
      <c r="E778" s="17"/>
      <c r="F778" s="17"/>
    </row>
    <row r="779" spans="3:6" ht="12.75">
      <c r="C779" s="17"/>
      <c r="D779" s="17"/>
      <c r="E779" s="17"/>
      <c r="F779" s="17"/>
    </row>
    <row r="780" spans="3:6" ht="12.75">
      <c r="C780" s="17"/>
      <c r="D780" s="17"/>
      <c r="E780" s="17"/>
      <c r="F780" s="17"/>
    </row>
    <row r="781" spans="3:6" ht="12.75">
      <c r="C781" s="17"/>
      <c r="D781" s="17"/>
      <c r="E781" s="17"/>
      <c r="F781" s="17"/>
    </row>
    <row r="782" spans="3:6" ht="12.75">
      <c r="C782" s="17"/>
      <c r="D782" s="17"/>
      <c r="E782" s="17"/>
      <c r="F782" s="17"/>
    </row>
    <row r="783" spans="3:6" ht="12.75">
      <c r="C783" s="17"/>
      <c r="D783" s="17"/>
      <c r="E783" s="17"/>
      <c r="F783" s="17"/>
    </row>
    <row r="784" spans="3:6" ht="12.75">
      <c r="C784" s="17"/>
      <c r="D784" s="17"/>
      <c r="E784" s="17"/>
      <c r="F784" s="17"/>
    </row>
    <row r="785" spans="3:6" ht="12.75">
      <c r="C785" s="17"/>
      <c r="D785" s="17"/>
      <c r="E785" s="17"/>
      <c r="F785" s="17"/>
    </row>
    <row r="786" spans="3:6" ht="12.75">
      <c r="C786" s="17"/>
      <c r="D786" s="17"/>
      <c r="E786" s="17"/>
      <c r="F786" s="17"/>
    </row>
    <row r="787" spans="3:6" ht="12.75">
      <c r="C787" s="17"/>
      <c r="D787" s="17"/>
      <c r="E787" s="17"/>
      <c r="F787" s="17"/>
    </row>
    <row r="788" spans="3:6" ht="12.75">
      <c r="C788" s="17"/>
      <c r="D788" s="17"/>
      <c r="E788" s="17"/>
      <c r="F788" s="17"/>
    </row>
    <row r="789" spans="3:6" ht="12.75">
      <c r="C789" s="17"/>
      <c r="D789" s="17"/>
      <c r="E789" s="17"/>
      <c r="F789" s="17"/>
    </row>
    <row r="790" spans="3:6" ht="12.75">
      <c r="C790" s="17"/>
      <c r="D790" s="17"/>
      <c r="E790" s="17"/>
      <c r="F790" s="17"/>
    </row>
    <row r="791" spans="3:6" ht="12.75">
      <c r="C791" s="17"/>
      <c r="D791" s="17"/>
      <c r="E791" s="17"/>
      <c r="F791" s="17"/>
    </row>
    <row r="792" spans="3:6" ht="12.75">
      <c r="C792" s="17"/>
      <c r="D792" s="17"/>
      <c r="E792" s="17"/>
      <c r="F792" s="17"/>
    </row>
    <row r="793" spans="3:6" ht="12.75">
      <c r="C793" s="17"/>
      <c r="D793" s="17"/>
      <c r="E793" s="17"/>
      <c r="F793" s="17"/>
    </row>
    <row r="794" spans="3:6" ht="12.75">
      <c r="C794" s="17"/>
      <c r="D794" s="17"/>
      <c r="E794" s="17"/>
      <c r="F794" s="17"/>
    </row>
    <row r="795" spans="3:6" ht="12.75">
      <c r="C795" s="17"/>
      <c r="D795" s="17"/>
      <c r="E795" s="17"/>
      <c r="F795" s="17"/>
    </row>
    <row r="796" spans="3:6" ht="12.75">
      <c r="C796" s="17"/>
      <c r="D796" s="17"/>
      <c r="E796" s="17"/>
      <c r="F796" s="17"/>
    </row>
    <row r="797" spans="3:6" ht="12.75">
      <c r="C797" s="17"/>
      <c r="D797" s="17"/>
      <c r="E797" s="17"/>
      <c r="F797" s="17"/>
    </row>
    <row r="798" spans="3:6" ht="12.75">
      <c r="C798" s="17"/>
      <c r="D798" s="17"/>
      <c r="E798" s="17"/>
      <c r="F798" s="17"/>
    </row>
    <row r="799" spans="3:6" ht="12.75">
      <c r="C799" s="17"/>
      <c r="D799" s="17"/>
      <c r="E799" s="17"/>
      <c r="F799" s="17"/>
    </row>
    <row r="800" spans="3:6" ht="12.75">
      <c r="C800" s="17"/>
      <c r="D800" s="17"/>
      <c r="E800" s="17"/>
      <c r="F800" s="17"/>
    </row>
    <row r="801" spans="3:6" ht="12.75">
      <c r="C801" s="17"/>
      <c r="D801" s="17"/>
      <c r="E801" s="17"/>
      <c r="F801" s="17"/>
    </row>
    <row r="802" spans="3:6" ht="12.75">
      <c r="C802" s="17"/>
      <c r="D802" s="17"/>
      <c r="E802" s="17"/>
      <c r="F802" s="17"/>
    </row>
    <row r="803" spans="3:6" ht="12.75">
      <c r="C803" s="17"/>
      <c r="D803" s="17"/>
      <c r="E803" s="17"/>
      <c r="F803" s="17"/>
    </row>
    <row r="804" spans="3:6" ht="12.75">
      <c r="C804" s="17"/>
      <c r="D804" s="17"/>
      <c r="E804" s="17"/>
      <c r="F804" s="17"/>
    </row>
    <row r="805" spans="3:6" ht="12.75">
      <c r="C805" s="17"/>
      <c r="D805" s="17"/>
      <c r="E805" s="17"/>
      <c r="F805" s="17"/>
    </row>
    <row r="806" spans="3:6" ht="12.75">
      <c r="C806" s="17"/>
      <c r="D806" s="17"/>
      <c r="E806" s="17"/>
      <c r="F806" s="17"/>
    </row>
    <row r="807" spans="3:6" ht="12.75">
      <c r="C807" s="17"/>
      <c r="D807" s="17"/>
      <c r="E807" s="17"/>
      <c r="F807" s="17"/>
    </row>
    <row r="808" spans="3:6" ht="12.75">
      <c r="C808" s="17"/>
      <c r="D808" s="17"/>
      <c r="E808" s="17"/>
      <c r="F808" s="17"/>
    </row>
    <row r="809" spans="3:6" ht="12.75">
      <c r="C809" s="17"/>
      <c r="D809" s="17"/>
      <c r="E809" s="17"/>
      <c r="F809" s="17"/>
    </row>
    <row r="810" spans="3:6" ht="12.75">
      <c r="C810" s="17"/>
      <c r="D810" s="17"/>
      <c r="E810" s="17"/>
      <c r="F810" s="17"/>
    </row>
    <row r="811" spans="3:6" ht="12.75">
      <c r="C811" s="17"/>
      <c r="D811" s="17"/>
      <c r="E811" s="17"/>
      <c r="F811" s="17"/>
    </row>
    <row r="812" spans="3:6" ht="12.75">
      <c r="C812" s="17"/>
      <c r="D812" s="17"/>
      <c r="E812" s="17"/>
      <c r="F812" s="17"/>
    </row>
    <row r="813" spans="3:6" ht="12.75">
      <c r="C813" s="17"/>
      <c r="D813" s="17"/>
      <c r="E813" s="17"/>
      <c r="F813" s="17"/>
    </row>
    <row r="814" spans="3:6" ht="12.75">
      <c r="C814" s="17"/>
      <c r="D814" s="17"/>
      <c r="E814" s="17"/>
      <c r="F814" s="17"/>
    </row>
    <row r="815" spans="3:6" ht="12.75">
      <c r="C815" s="17"/>
      <c r="D815" s="17"/>
      <c r="E815" s="17"/>
      <c r="F815" s="17"/>
    </row>
    <row r="816" spans="3:6" ht="12.75">
      <c r="C816" s="17"/>
      <c r="D816" s="17"/>
      <c r="E816" s="17"/>
      <c r="F816" s="17"/>
    </row>
    <row r="817" spans="3:6" ht="12.75">
      <c r="C817" s="17"/>
      <c r="D817" s="17"/>
      <c r="E817" s="17"/>
      <c r="F817" s="17"/>
    </row>
    <row r="818" spans="3:6" ht="12.75">
      <c r="C818" s="17"/>
      <c r="D818" s="17"/>
      <c r="E818" s="17"/>
      <c r="F818" s="17"/>
    </row>
    <row r="819" spans="3:6" ht="12.75">
      <c r="C819" s="17"/>
      <c r="D819" s="17"/>
      <c r="E819" s="17"/>
      <c r="F819" s="17"/>
    </row>
    <row r="820" spans="3:6" ht="12.75">
      <c r="C820" s="17"/>
      <c r="D820" s="17"/>
      <c r="E820" s="17"/>
      <c r="F820" s="17"/>
    </row>
    <row r="821" spans="3:6" ht="12.75">
      <c r="C821" s="17"/>
      <c r="D821" s="17"/>
      <c r="E821" s="17"/>
      <c r="F821" s="17"/>
    </row>
    <row r="822" spans="3:6" ht="12.75">
      <c r="C822" s="17"/>
      <c r="D822" s="17"/>
      <c r="E822" s="17"/>
      <c r="F822" s="17"/>
    </row>
    <row r="823" spans="3:6" ht="12.75">
      <c r="C823" s="17"/>
      <c r="D823" s="17"/>
      <c r="E823" s="17"/>
      <c r="F823" s="17"/>
    </row>
    <row r="824" spans="3:6" ht="12.75">
      <c r="C824" s="17"/>
      <c r="D824" s="17"/>
      <c r="E824" s="17"/>
      <c r="F824" s="17"/>
    </row>
    <row r="825" spans="3:6" ht="12.75">
      <c r="C825" s="17"/>
      <c r="D825" s="17"/>
      <c r="E825" s="17"/>
      <c r="F825" s="17"/>
    </row>
    <row r="826" spans="3:6" ht="12.75">
      <c r="C826" s="17"/>
      <c r="D826" s="17"/>
      <c r="E826" s="17"/>
      <c r="F826" s="17"/>
    </row>
    <row r="827" spans="3:6" ht="12.75">
      <c r="C827" s="17"/>
      <c r="D827" s="17"/>
      <c r="E827" s="17"/>
      <c r="F827" s="17"/>
    </row>
    <row r="828" spans="3:6" ht="12.75">
      <c r="C828" s="17"/>
      <c r="D828" s="17"/>
      <c r="E828" s="17"/>
      <c r="F828" s="17"/>
    </row>
    <row r="829" spans="3:6" ht="12.75">
      <c r="C829" s="17"/>
      <c r="D829" s="17"/>
      <c r="E829" s="17"/>
      <c r="F829" s="17"/>
    </row>
    <row r="830" spans="3:6" ht="12.75">
      <c r="C830" s="17"/>
      <c r="D830" s="17"/>
      <c r="E830" s="17"/>
      <c r="F830" s="17"/>
    </row>
    <row r="831" spans="3:6" ht="12.75">
      <c r="C831" s="17"/>
      <c r="D831" s="17"/>
      <c r="E831" s="17"/>
      <c r="F831" s="17"/>
    </row>
    <row r="832" spans="3:6" ht="12.75">
      <c r="C832" s="17"/>
      <c r="D832" s="17"/>
      <c r="E832" s="17"/>
      <c r="F832" s="17"/>
    </row>
    <row r="833" spans="3:6" ht="12.75">
      <c r="C833" s="17"/>
      <c r="D833" s="17"/>
      <c r="E833" s="17"/>
      <c r="F833" s="17"/>
    </row>
    <row r="834" spans="3:6" ht="12.75">
      <c r="C834" s="17"/>
      <c r="D834" s="17"/>
      <c r="E834" s="17"/>
      <c r="F834" s="17"/>
    </row>
    <row r="835" spans="3:6" ht="12.75">
      <c r="C835" s="17"/>
      <c r="D835" s="17"/>
      <c r="E835" s="17"/>
      <c r="F835" s="17"/>
    </row>
    <row r="836" spans="3:6" ht="12.75">
      <c r="C836" s="17"/>
      <c r="D836" s="17"/>
      <c r="E836" s="17"/>
      <c r="F836" s="17"/>
    </row>
    <row r="837" spans="3:6" ht="12.75">
      <c r="C837" s="17"/>
      <c r="D837" s="17"/>
      <c r="E837" s="17"/>
      <c r="F837" s="17"/>
    </row>
    <row r="838" spans="3:6" ht="12.75">
      <c r="C838" s="17"/>
      <c r="D838" s="17"/>
      <c r="E838" s="17"/>
      <c r="F838" s="17"/>
    </row>
    <row r="839" spans="3:6" ht="12.75">
      <c r="C839" s="17"/>
      <c r="D839" s="17"/>
      <c r="E839" s="17"/>
      <c r="F839" s="17"/>
    </row>
    <row r="840" spans="3:6" ht="12.75">
      <c r="C840" s="17"/>
      <c r="D840" s="17"/>
      <c r="E840" s="17"/>
      <c r="F840" s="17"/>
    </row>
    <row r="841" spans="3:6" ht="12.75">
      <c r="C841" s="17"/>
      <c r="D841" s="17"/>
      <c r="E841" s="17"/>
      <c r="F841" s="17"/>
    </row>
    <row r="842" spans="3:6" ht="12.75">
      <c r="C842" s="17"/>
      <c r="D842" s="17"/>
      <c r="E842" s="17"/>
      <c r="F842" s="17"/>
    </row>
    <row r="843" spans="3:6" ht="12.75">
      <c r="C843" s="17"/>
      <c r="D843" s="17"/>
      <c r="E843" s="17"/>
      <c r="F843" s="17"/>
    </row>
    <row r="844" spans="3:6" ht="12.75">
      <c r="C844" s="17"/>
      <c r="D844" s="17"/>
      <c r="E844" s="17"/>
      <c r="F844" s="17"/>
    </row>
    <row r="845" spans="3:6" ht="12.75">
      <c r="C845" s="17"/>
      <c r="D845" s="17"/>
      <c r="E845" s="17"/>
      <c r="F845" s="17"/>
    </row>
    <row r="846" spans="3:6" ht="12.75">
      <c r="C846" s="17"/>
      <c r="D846" s="17"/>
      <c r="E846" s="17"/>
      <c r="F846" s="17"/>
    </row>
    <row r="847" spans="3:6" ht="12.75">
      <c r="C847" s="17"/>
      <c r="D847" s="17"/>
      <c r="E847" s="17"/>
      <c r="F847" s="17"/>
    </row>
    <row r="848" spans="3:6" ht="12.75">
      <c r="C848" s="17"/>
      <c r="D848" s="17"/>
      <c r="E848" s="17"/>
      <c r="F848" s="17"/>
    </row>
    <row r="849" spans="3:6" ht="12.75">
      <c r="C849" s="17"/>
      <c r="D849" s="17"/>
      <c r="E849" s="17"/>
      <c r="F849" s="17"/>
    </row>
    <row r="850" spans="3:6" ht="12.75">
      <c r="C850" s="17"/>
      <c r="D850" s="17"/>
      <c r="E850" s="17"/>
      <c r="F850" s="17"/>
    </row>
    <row r="851" spans="3:6" ht="12.75">
      <c r="C851" s="17"/>
      <c r="D851" s="17"/>
      <c r="E851" s="17"/>
      <c r="F851" s="17"/>
    </row>
    <row r="852" spans="3:6" ht="12.75">
      <c r="C852" s="17"/>
      <c r="D852" s="17"/>
      <c r="E852" s="17"/>
      <c r="F852" s="17"/>
    </row>
    <row r="853" spans="3:6" ht="12.75">
      <c r="C853" s="17"/>
      <c r="D853" s="17"/>
      <c r="E853" s="17"/>
      <c r="F853" s="17"/>
    </row>
    <row r="854" spans="3:6" ht="12.75">
      <c r="C854" s="17"/>
      <c r="D854" s="17"/>
      <c r="E854" s="17"/>
      <c r="F854" s="17"/>
    </row>
    <row r="855" spans="3:6" ht="12.75">
      <c r="C855" s="17"/>
      <c r="D855" s="17"/>
      <c r="E855" s="17"/>
      <c r="F855" s="17"/>
    </row>
    <row r="856" spans="3:6" ht="12.75">
      <c r="C856" s="17"/>
      <c r="D856" s="17"/>
      <c r="E856" s="17"/>
      <c r="F856" s="17"/>
    </row>
    <row r="857" spans="3:6" ht="12.75">
      <c r="C857" s="17"/>
      <c r="D857" s="17"/>
      <c r="E857" s="17"/>
      <c r="F857" s="17"/>
    </row>
    <row r="858" spans="3:6" ht="12.75">
      <c r="C858" s="17"/>
      <c r="D858" s="17"/>
      <c r="E858" s="17"/>
      <c r="F858" s="17"/>
    </row>
    <row r="859" spans="3:6" ht="12.75">
      <c r="C859" s="17"/>
      <c r="D859" s="17"/>
      <c r="E859" s="17"/>
      <c r="F859" s="17"/>
    </row>
    <row r="860" spans="3:6" ht="12.75">
      <c r="C860" s="17"/>
      <c r="D860" s="17"/>
      <c r="E860" s="17"/>
      <c r="F860" s="17"/>
    </row>
  </sheetData>
  <sheetProtection sheet="1" selectLockedCells="1"/>
  <mergeCells count="31">
    <mergeCell ref="C25:D25"/>
    <mergeCell ref="C30:D30"/>
    <mergeCell ref="C31:D31"/>
    <mergeCell ref="C32:D32"/>
    <mergeCell ref="C26:D26"/>
    <mergeCell ref="C27:D27"/>
    <mergeCell ref="C28:D28"/>
    <mergeCell ref="C29:D29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C7:D7"/>
    <mergeCell ref="C8:D8"/>
    <mergeCell ref="A1:C1"/>
    <mergeCell ref="A2:C2"/>
    <mergeCell ref="C3:D3"/>
    <mergeCell ref="C4:D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7109375" style="47" customWidth="1"/>
    <col min="2" max="2" width="39.140625" style="47" customWidth="1"/>
    <col min="3" max="3" width="9.140625" style="47" customWidth="1"/>
    <col min="4" max="4" width="11.8515625" style="47" customWidth="1"/>
    <col min="5" max="5" width="8.57421875" style="47" customWidth="1"/>
    <col min="6" max="6" width="9.140625" style="47" customWidth="1"/>
    <col min="7" max="8" width="10.00390625" style="47" customWidth="1"/>
    <col min="9" max="16384" width="9.140625" style="47" customWidth="1"/>
  </cols>
  <sheetData>
    <row r="1" spans="2:8" ht="18" customHeight="1">
      <c r="B1" s="201" t="s">
        <v>347</v>
      </c>
      <c r="C1" s="201"/>
      <c r="D1" s="201"/>
      <c r="E1" s="201"/>
      <c r="F1" s="201"/>
      <c r="G1" s="201"/>
      <c r="H1" s="201"/>
    </row>
    <row r="2" ht="6" customHeight="1">
      <c r="B2" s="70"/>
    </row>
    <row r="3" spans="2:8" s="56" customFormat="1" ht="15.75" customHeight="1">
      <c r="B3" s="191" t="s">
        <v>4</v>
      </c>
      <c r="C3" s="199" t="s">
        <v>25</v>
      </c>
      <c r="D3" s="199" t="s">
        <v>65</v>
      </c>
      <c r="E3" s="191" t="s">
        <v>66</v>
      </c>
      <c r="F3" s="191"/>
      <c r="G3" s="191"/>
      <c r="H3" s="191"/>
    </row>
    <row r="4" spans="2:8" s="56" customFormat="1" ht="76.5">
      <c r="B4" s="191"/>
      <c r="C4" s="200"/>
      <c r="D4" s="200"/>
      <c r="E4" s="44" t="s">
        <v>67</v>
      </c>
      <c r="F4" s="44" t="s">
        <v>24</v>
      </c>
      <c r="G4" s="44" t="s">
        <v>68</v>
      </c>
      <c r="H4" s="44" t="s">
        <v>69</v>
      </c>
    </row>
    <row r="5" spans="2:8" ht="12.75">
      <c r="B5" s="72" t="s">
        <v>38</v>
      </c>
      <c r="C5" s="72" t="s">
        <v>13</v>
      </c>
      <c r="D5" s="166">
        <v>1</v>
      </c>
      <c r="E5" s="166">
        <v>2</v>
      </c>
      <c r="F5" s="166">
        <v>3</v>
      </c>
      <c r="G5" s="166">
        <v>4</v>
      </c>
      <c r="H5" s="166">
        <v>5</v>
      </c>
    </row>
    <row r="6" spans="2:8" ht="27" customHeight="1">
      <c r="B6" s="60" t="s">
        <v>331</v>
      </c>
      <c r="C6" s="73" t="s">
        <v>118</v>
      </c>
      <c r="D6" s="149">
        <f>IF(SUM(D9:D11)='Şagird sayı'!F23,SUM(D9:D11),"Səhvdir")</f>
        <v>0</v>
      </c>
      <c r="E6" s="149">
        <f>SUM(E9:E11)</f>
        <v>0</v>
      </c>
      <c r="F6" s="149">
        <f>SUM(F9:F11)</f>
        <v>0</v>
      </c>
      <c r="G6" s="149">
        <f>SUM(G9:G11)</f>
        <v>0</v>
      </c>
      <c r="H6" s="149">
        <f>SUM(H9:H11)</f>
        <v>0</v>
      </c>
    </row>
    <row r="7" spans="2:8" ht="14.25" customHeight="1">
      <c r="B7" s="74" t="s">
        <v>184</v>
      </c>
      <c r="C7" s="73" t="s">
        <v>119</v>
      </c>
      <c r="D7" s="149">
        <f>SUM(E7:G7)</f>
        <v>0</v>
      </c>
      <c r="E7" s="44"/>
      <c r="F7" s="44"/>
      <c r="G7" s="44"/>
      <c r="H7" s="44"/>
    </row>
    <row r="8" spans="2:8" ht="14.25" customHeight="1">
      <c r="B8" s="58" t="s">
        <v>186</v>
      </c>
      <c r="C8" s="73" t="s">
        <v>120</v>
      </c>
      <c r="D8" s="149">
        <f aca="true" t="shared" si="0" ref="D8:D18">SUM(E8:G8)</f>
        <v>0</v>
      </c>
      <c r="E8" s="44"/>
      <c r="F8" s="44"/>
      <c r="G8" s="44"/>
      <c r="H8" s="44"/>
    </row>
    <row r="9" spans="2:8" ht="27" customHeight="1">
      <c r="B9" s="60" t="s">
        <v>187</v>
      </c>
      <c r="C9" s="73" t="s">
        <v>121</v>
      </c>
      <c r="D9" s="149">
        <f t="shared" si="0"/>
        <v>0</v>
      </c>
      <c r="E9" s="44"/>
      <c r="F9" s="161"/>
      <c r="G9" s="165" t="s">
        <v>123</v>
      </c>
      <c r="H9" s="44"/>
    </row>
    <row r="10" spans="2:8" ht="14.25" customHeight="1">
      <c r="B10" s="60" t="s">
        <v>188</v>
      </c>
      <c r="C10" s="73" t="s">
        <v>122</v>
      </c>
      <c r="D10" s="149">
        <f t="shared" si="0"/>
        <v>0</v>
      </c>
      <c r="E10" s="161"/>
      <c r="F10" s="161"/>
      <c r="G10" s="44"/>
      <c r="H10" s="44"/>
    </row>
    <row r="11" spans="2:8" ht="14.25" customHeight="1">
      <c r="B11" s="60" t="s">
        <v>189</v>
      </c>
      <c r="C11" s="73" t="s">
        <v>303</v>
      </c>
      <c r="D11" s="149">
        <f t="shared" si="0"/>
        <v>0</v>
      </c>
      <c r="E11" s="165" t="s">
        <v>123</v>
      </c>
      <c r="F11" s="44"/>
      <c r="G11" s="165" t="s">
        <v>123</v>
      </c>
      <c r="H11" s="44"/>
    </row>
    <row r="12" spans="2:8" ht="14.25" customHeight="1">
      <c r="B12" s="58" t="s">
        <v>70</v>
      </c>
      <c r="C12" s="73" t="s">
        <v>304</v>
      </c>
      <c r="D12" s="149">
        <f t="shared" si="0"/>
        <v>0</v>
      </c>
      <c r="E12" s="44"/>
      <c r="F12" s="44"/>
      <c r="G12" s="44"/>
      <c r="H12" s="44"/>
    </row>
    <row r="13" spans="2:8" ht="38.25">
      <c r="B13" s="74" t="s">
        <v>185</v>
      </c>
      <c r="C13" s="73" t="s">
        <v>305</v>
      </c>
      <c r="D13" s="149">
        <f t="shared" si="0"/>
        <v>0</v>
      </c>
      <c r="E13" s="44"/>
      <c r="F13" s="44"/>
      <c r="G13" s="44"/>
      <c r="H13" s="44"/>
    </row>
    <row r="14" spans="2:8" ht="14.25" customHeight="1">
      <c r="B14" s="58" t="s">
        <v>71</v>
      </c>
      <c r="C14" s="73" t="s">
        <v>306</v>
      </c>
      <c r="D14" s="149">
        <f t="shared" si="0"/>
        <v>0</v>
      </c>
      <c r="E14" s="44"/>
      <c r="F14" s="44"/>
      <c r="G14" s="44"/>
      <c r="H14" s="44"/>
    </row>
    <row r="15" spans="2:8" ht="27" customHeight="1">
      <c r="B15" s="74" t="s">
        <v>190</v>
      </c>
      <c r="C15" s="73" t="s">
        <v>124</v>
      </c>
      <c r="D15" s="149">
        <f t="shared" si="0"/>
        <v>0</v>
      </c>
      <c r="E15" s="44"/>
      <c r="F15" s="44"/>
      <c r="G15" s="44"/>
      <c r="H15" s="44"/>
    </row>
    <row r="16" spans="2:8" ht="14.25" customHeight="1">
      <c r="B16" s="57" t="s">
        <v>72</v>
      </c>
      <c r="C16" s="73" t="s">
        <v>125</v>
      </c>
      <c r="D16" s="149">
        <f t="shared" si="0"/>
        <v>0</v>
      </c>
      <c r="E16" s="44"/>
      <c r="F16" s="44"/>
      <c r="G16" s="44"/>
      <c r="H16" s="44"/>
    </row>
    <row r="17" spans="2:8" ht="14.25" customHeight="1">
      <c r="B17" s="58" t="s">
        <v>191</v>
      </c>
      <c r="C17" s="73" t="s">
        <v>126</v>
      </c>
      <c r="D17" s="149">
        <f t="shared" si="0"/>
        <v>0</v>
      </c>
      <c r="E17" s="44"/>
      <c r="F17" s="44"/>
      <c r="G17" s="44"/>
      <c r="H17" s="44"/>
    </row>
    <row r="18" spans="2:8" ht="14.25" customHeight="1">
      <c r="B18" s="57" t="s">
        <v>72</v>
      </c>
      <c r="C18" s="73" t="s">
        <v>127</v>
      </c>
      <c r="D18" s="149">
        <f t="shared" si="0"/>
        <v>0</v>
      </c>
      <c r="E18" s="44"/>
      <c r="F18" s="44"/>
      <c r="G18" s="44"/>
      <c r="H18" s="44"/>
    </row>
  </sheetData>
  <sheetProtection password="CE1E" sheet="1" selectLockedCells="1"/>
  <mergeCells count="5">
    <mergeCell ref="C3:C4"/>
    <mergeCell ref="D3:D4"/>
    <mergeCell ref="B3:B4"/>
    <mergeCell ref="E3:H3"/>
    <mergeCell ref="B1:H1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23.8515625" style="47" customWidth="1"/>
    <col min="2" max="2" width="9.57421875" style="47" customWidth="1"/>
    <col min="3" max="3" width="7.00390625" style="47" customWidth="1"/>
    <col min="4" max="4" width="7.57421875" style="47" customWidth="1"/>
    <col min="5" max="13" width="6.7109375" style="47" customWidth="1"/>
    <col min="14" max="14" width="7.7109375" style="47" customWidth="1"/>
    <col min="15" max="16384" width="9.140625" style="47" customWidth="1"/>
  </cols>
  <sheetData>
    <row r="1" ht="21.75" customHeight="1">
      <c r="A1" s="55" t="s">
        <v>73</v>
      </c>
    </row>
    <row r="2" ht="10.5" customHeight="1">
      <c r="A2" s="55"/>
    </row>
    <row r="3" spans="1:14" ht="15.75" customHeight="1">
      <c r="A3" s="191"/>
      <c r="B3" s="191" t="s">
        <v>102</v>
      </c>
      <c r="C3" s="191" t="s">
        <v>9</v>
      </c>
      <c r="D3" s="191" t="s">
        <v>26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38.25">
      <c r="A4" s="191"/>
      <c r="B4" s="191"/>
      <c r="C4" s="191"/>
      <c r="D4" s="44" t="s">
        <v>27</v>
      </c>
      <c r="E4" s="44" t="s">
        <v>28</v>
      </c>
      <c r="F4" s="44" t="s">
        <v>29</v>
      </c>
      <c r="G4" s="44" t="s">
        <v>30</v>
      </c>
      <c r="H4" s="44" t="s">
        <v>31</v>
      </c>
      <c r="I4" s="44" t="s">
        <v>32</v>
      </c>
      <c r="J4" s="44" t="s">
        <v>33</v>
      </c>
      <c r="K4" s="44" t="s">
        <v>34</v>
      </c>
      <c r="L4" s="44" t="s">
        <v>35</v>
      </c>
      <c r="M4" s="44" t="s">
        <v>36</v>
      </c>
      <c r="N4" s="44" t="s">
        <v>37</v>
      </c>
    </row>
    <row r="5" spans="1:14" ht="12.75">
      <c r="A5" s="57" t="s">
        <v>38</v>
      </c>
      <c r="B5" s="57" t="s">
        <v>13</v>
      </c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57">
        <v>12</v>
      </c>
    </row>
    <row r="6" spans="1:15" ht="30" customHeight="1">
      <c r="A6" s="75" t="s">
        <v>332</v>
      </c>
      <c r="B6" s="76" t="s">
        <v>128</v>
      </c>
      <c r="C6" s="152">
        <f>IF(SUM(D6:N6)='Şagird sayı'!F23,SUM(D6:N6),"Səhvdir")</f>
        <v>0</v>
      </c>
      <c r="D6" s="152">
        <f>SUM(D8,D10)</f>
        <v>0</v>
      </c>
      <c r="E6" s="152">
        <f aca="true" t="shared" si="0" ref="E6:N7">SUM(E8,E10)</f>
        <v>0</v>
      </c>
      <c r="F6" s="152">
        <f t="shared" si="0"/>
        <v>0</v>
      </c>
      <c r="G6" s="152">
        <f t="shared" si="0"/>
        <v>0</v>
      </c>
      <c r="H6" s="152">
        <f t="shared" si="0"/>
        <v>0</v>
      </c>
      <c r="I6" s="152">
        <f t="shared" si="0"/>
        <v>0</v>
      </c>
      <c r="J6" s="152">
        <f t="shared" si="0"/>
        <v>0</v>
      </c>
      <c r="K6" s="152">
        <f t="shared" si="0"/>
        <v>0</v>
      </c>
      <c r="L6" s="152">
        <f t="shared" si="0"/>
        <v>0</v>
      </c>
      <c r="M6" s="152">
        <f t="shared" si="0"/>
        <v>0</v>
      </c>
      <c r="N6" s="152">
        <f t="shared" si="0"/>
        <v>0</v>
      </c>
      <c r="O6" s="77"/>
    </row>
    <row r="7" spans="1:15" ht="30" customHeight="1">
      <c r="A7" s="75" t="s">
        <v>333</v>
      </c>
      <c r="B7" s="76" t="s">
        <v>129</v>
      </c>
      <c r="C7" s="152">
        <f>SUM(D7:N7)</f>
        <v>0</v>
      </c>
      <c r="D7" s="152">
        <f>SUM(D9,D11)</f>
        <v>0</v>
      </c>
      <c r="E7" s="152">
        <f t="shared" si="0"/>
        <v>0</v>
      </c>
      <c r="F7" s="152">
        <f t="shared" si="0"/>
        <v>0</v>
      </c>
      <c r="G7" s="152">
        <f t="shared" si="0"/>
        <v>0</v>
      </c>
      <c r="H7" s="152">
        <f t="shared" si="0"/>
        <v>0</v>
      </c>
      <c r="I7" s="152">
        <f t="shared" si="0"/>
        <v>0</v>
      </c>
      <c r="J7" s="152">
        <f t="shared" si="0"/>
        <v>0</v>
      </c>
      <c r="K7" s="152">
        <f t="shared" si="0"/>
        <v>0</v>
      </c>
      <c r="L7" s="152">
        <f t="shared" si="0"/>
        <v>0</v>
      </c>
      <c r="M7" s="152">
        <f t="shared" si="0"/>
        <v>0</v>
      </c>
      <c r="N7" s="152">
        <f t="shared" si="0"/>
        <v>0</v>
      </c>
      <c r="O7" s="77"/>
    </row>
    <row r="8" spans="1:15" ht="30" customHeight="1">
      <c r="A8" s="75" t="s">
        <v>193</v>
      </c>
      <c r="B8" s="76" t="s">
        <v>130</v>
      </c>
      <c r="C8" s="152">
        <f>SUM(D8:N8)</f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77"/>
    </row>
    <row r="9" spans="1:15" ht="15" customHeight="1">
      <c r="A9" s="75" t="s">
        <v>194</v>
      </c>
      <c r="B9" s="76" t="s">
        <v>131</v>
      </c>
      <c r="C9" s="152">
        <f>SUM(D9:N9)</f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77"/>
    </row>
    <row r="10" spans="1:15" ht="30" customHeight="1">
      <c r="A10" s="75" t="s">
        <v>192</v>
      </c>
      <c r="B10" s="76" t="s">
        <v>132</v>
      </c>
      <c r="C10" s="152">
        <f>SUM(D10:N10)</f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77"/>
    </row>
    <row r="11" spans="1:15" ht="15" customHeight="1">
      <c r="A11" s="75" t="s">
        <v>194</v>
      </c>
      <c r="B11" s="76" t="s">
        <v>133</v>
      </c>
      <c r="C11" s="152">
        <f>SUM(D11:N11)</f>
        <v>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77"/>
    </row>
    <row r="12" spans="1:15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</sheetData>
  <sheetProtection password="CE1E" sheet="1" selectLockedCells="1"/>
  <mergeCells count="4">
    <mergeCell ref="A3:A4"/>
    <mergeCell ref="B3:B4"/>
    <mergeCell ref="C3:C4"/>
    <mergeCell ref="D3:N3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80" zoomScalePageLayoutView="0" workbookViewId="0" topLeftCell="A1">
      <selection activeCell="D8" sqref="D8"/>
    </sheetView>
  </sheetViews>
  <sheetFormatPr defaultColWidth="9.140625" defaultRowHeight="12.75"/>
  <cols>
    <col min="1" max="1" width="72.00390625" style="16" customWidth="1"/>
    <col min="2" max="2" width="13.57421875" style="16" customWidth="1"/>
    <col min="3" max="3" width="9.7109375" style="78" customWidth="1"/>
    <col min="4" max="4" width="8.57421875" style="78" customWidth="1"/>
    <col min="5" max="5" width="9.57421875" style="78" customWidth="1"/>
    <col min="6" max="6" width="8.421875" style="78" customWidth="1"/>
    <col min="7" max="16384" width="9.140625" style="16" customWidth="1"/>
  </cols>
  <sheetData>
    <row r="1" spans="1:6" ht="15.75">
      <c r="A1" s="202" t="s">
        <v>199</v>
      </c>
      <c r="B1" s="202"/>
      <c r="C1" s="202"/>
      <c r="D1" s="202"/>
      <c r="E1" s="202"/>
      <c r="F1" s="202"/>
    </row>
    <row r="2" ht="12.75">
      <c r="A2" s="78"/>
    </row>
    <row r="3" spans="1:6" s="79" customFormat="1" ht="51">
      <c r="A3" s="71" t="s">
        <v>74</v>
      </c>
      <c r="B3" s="71" t="s">
        <v>334</v>
      </c>
      <c r="C3" s="71" t="s">
        <v>198</v>
      </c>
      <c r="D3" s="71" t="s">
        <v>196</v>
      </c>
      <c r="E3" s="44" t="s">
        <v>197</v>
      </c>
      <c r="F3" s="71" t="s">
        <v>75</v>
      </c>
    </row>
    <row r="4" spans="1:6" ht="12.75">
      <c r="A4" s="44" t="s">
        <v>38</v>
      </c>
      <c r="B4" s="44" t="s">
        <v>13</v>
      </c>
      <c r="C4" s="199">
        <v>1</v>
      </c>
      <c r="D4" s="199">
        <v>2</v>
      </c>
      <c r="E4" s="199">
        <v>3</v>
      </c>
      <c r="F4" s="199">
        <v>4</v>
      </c>
    </row>
    <row r="5" spans="1:6" s="82" customFormat="1" ht="15">
      <c r="A5" s="106" t="s">
        <v>352</v>
      </c>
      <c r="B5" s="168" t="s">
        <v>353</v>
      </c>
      <c r="C5" s="200"/>
      <c r="D5" s="200"/>
      <c r="E5" s="200"/>
      <c r="F5" s="200"/>
    </row>
    <row r="6" spans="1:6" ht="12.75">
      <c r="A6" s="80"/>
      <c r="B6" s="81"/>
      <c r="C6" s="149">
        <f>SUM(D6,F6)</f>
        <v>0</v>
      </c>
      <c r="D6" s="171"/>
      <c r="E6" s="171"/>
      <c r="F6" s="171"/>
    </row>
    <row r="7" spans="1:6" ht="12.75">
      <c r="A7" s="58"/>
      <c r="B7" s="76"/>
      <c r="C7" s="149">
        <f aca="true" t="shared" si="0" ref="C7:C25">SUM(D7,F7)</f>
        <v>0</v>
      </c>
      <c r="D7" s="44"/>
      <c r="E7" s="44"/>
      <c r="F7" s="44"/>
    </row>
    <row r="8" spans="1:6" ht="12.75">
      <c r="A8" s="58"/>
      <c r="B8" s="76"/>
      <c r="C8" s="149">
        <f t="shared" si="0"/>
        <v>0</v>
      </c>
      <c r="D8" s="44"/>
      <c r="E8" s="44"/>
      <c r="F8" s="44"/>
    </row>
    <row r="9" spans="1:6" ht="12.75">
      <c r="A9" s="58"/>
      <c r="B9" s="76"/>
      <c r="C9" s="149">
        <f t="shared" si="0"/>
        <v>0</v>
      </c>
      <c r="D9" s="44"/>
      <c r="E9" s="44"/>
      <c r="F9" s="44"/>
    </row>
    <row r="10" spans="1:6" ht="12.75">
      <c r="A10" s="58"/>
      <c r="B10" s="76"/>
      <c r="C10" s="149">
        <f t="shared" si="0"/>
        <v>0</v>
      </c>
      <c r="D10" s="44"/>
      <c r="E10" s="44"/>
      <c r="F10" s="44"/>
    </row>
    <row r="11" spans="1:6" ht="12.75">
      <c r="A11" s="58"/>
      <c r="B11" s="76"/>
      <c r="C11" s="149">
        <f t="shared" si="0"/>
        <v>0</v>
      </c>
      <c r="D11" s="44"/>
      <c r="E11" s="44"/>
      <c r="F11" s="44"/>
    </row>
    <row r="12" spans="1:6" ht="12.75">
      <c r="A12" s="58"/>
      <c r="B12" s="76"/>
      <c r="C12" s="149">
        <f t="shared" si="0"/>
        <v>0</v>
      </c>
      <c r="D12" s="44"/>
      <c r="E12" s="44"/>
      <c r="F12" s="44"/>
    </row>
    <row r="13" spans="1:6" ht="12.75">
      <c r="A13" s="58"/>
      <c r="B13" s="76"/>
      <c r="C13" s="149">
        <f t="shared" si="0"/>
        <v>0</v>
      </c>
      <c r="D13" s="44"/>
      <c r="E13" s="44"/>
      <c r="F13" s="44"/>
    </row>
    <row r="14" spans="1:6" ht="12.75">
      <c r="A14" s="58"/>
      <c r="B14" s="76"/>
      <c r="C14" s="149">
        <f t="shared" si="0"/>
        <v>0</v>
      </c>
      <c r="D14" s="44"/>
      <c r="E14" s="44"/>
      <c r="F14" s="44"/>
    </row>
    <row r="15" spans="1:6" ht="12.75">
      <c r="A15" s="60"/>
      <c r="B15" s="76"/>
      <c r="C15" s="149">
        <f t="shared" si="0"/>
        <v>0</v>
      </c>
      <c r="D15" s="44"/>
      <c r="E15" s="44"/>
      <c r="F15" s="44"/>
    </row>
    <row r="16" spans="1:6" ht="12.75">
      <c r="A16" s="58"/>
      <c r="B16" s="76"/>
      <c r="C16" s="149">
        <f t="shared" si="0"/>
        <v>0</v>
      </c>
      <c r="D16" s="44"/>
      <c r="E16" s="44"/>
      <c r="F16" s="44"/>
    </row>
    <row r="17" spans="1:6" ht="12.75">
      <c r="A17" s="58"/>
      <c r="B17" s="76"/>
      <c r="C17" s="149">
        <f t="shared" si="0"/>
        <v>0</v>
      </c>
      <c r="D17" s="44"/>
      <c r="E17" s="44"/>
      <c r="F17" s="44"/>
    </row>
    <row r="18" spans="1:6" ht="12.75">
      <c r="A18" s="58"/>
      <c r="B18" s="76"/>
      <c r="C18" s="149">
        <f t="shared" si="0"/>
        <v>0</v>
      </c>
      <c r="D18" s="44"/>
      <c r="E18" s="44"/>
      <c r="F18" s="44"/>
    </row>
    <row r="19" spans="1:6" ht="12.75">
      <c r="A19" s="58"/>
      <c r="B19" s="76"/>
      <c r="C19" s="149">
        <f t="shared" si="0"/>
        <v>0</v>
      </c>
      <c r="D19" s="44"/>
      <c r="E19" s="44"/>
      <c r="F19" s="44"/>
    </row>
    <row r="20" spans="1:6" ht="12.75">
      <c r="A20" s="58"/>
      <c r="B20" s="76"/>
      <c r="C20" s="149">
        <f t="shared" si="0"/>
        <v>0</v>
      </c>
      <c r="D20" s="44"/>
      <c r="E20" s="44"/>
      <c r="F20" s="44"/>
    </row>
    <row r="21" spans="1:6" ht="12.75">
      <c r="A21" s="58"/>
      <c r="B21" s="76"/>
      <c r="C21" s="149">
        <f t="shared" si="0"/>
        <v>0</v>
      </c>
      <c r="D21" s="44"/>
      <c r="E21" s="44"/>
      <c r="F21" s="44"/>
    </row>
    <row r="22" spans="1:6" ht="12.75">
      <c r="A22" s="58"/>
      <c r="B22" s="76"/>
      <c r="C22" s="149">
        <f t="shared" si="0"/>
        <v>0</v>
      </c>
      <c r="D22" s="44"/>
      <c r="E22" s="44"/>
      <c r="F22" s="44"/>
    </row>
    <row r="23" spans="1:6" ht="12.75">
      <c r="A23" s="58"/>
      <c r="B23" s="76"/>
      <c r="C23" s="149">
        <f t="shared" si="0"/>
        <v>0</v>
      </c>
      <c r="D23" s="44"/>
      <c r="E23" s="44"/>
      <c r="F23" s="44"/>
    </row>
    <row r="24" spans="1:6" ht="12.75">
      <c r="A24" s="58"/>
      <c r="B24" s="76"/>
      <c r="C24" s="149">
        <f t="shared" si="0"/>
        <v>0</v>
      </c>
      <c r="D24" s="44"/>
      <c r="E24" s="44"/>
      <c r="F24" s="44"/>
    </row>
    <row r="25" spans="1:6" ht="12.75">
      <c r="A25" s="58"/>
      <c r="B25" s="76"/>
      <c r="C25" s="149">
        <f t="shared" si="0"/>
        <v>0</v>
      </c>
      <c r="D25" s="44"/>
      <c r="E25" s="44"/>
      <c r="F25" s="44"/>
    </row>
    <row r="26" spans="1:6" ht="15.75" customHeight="1">
      <c r="A26" s="169" t="s">
        <v>348</v>
      </c>
      <c r="B26" s="170" t="s">
        <v>134</v>
      </c>
      <c r="C26" s="167">
        <f>IF(SUM(C6:C25)='Şagird sayı'!G23,SUM(C6:C25),"Səhvdir")</f>
        <v>0</v>
      </c>
      <c r="D26" s="167">
        <f>IF(SUM(D6:D25)='Şagird sayı'!G8,SUM(D6:D25),"Səhvdir")</f>
        <v>0</v>
      </c>
      <c r="E26" s="167">
        <f>IF(SUM(E6:E25)=III_bolme!C6,SUM(E6:E25),"Səhvdir")</f>
        <v>0</v>
      </c>
      <c r="F26" s="167">
        <f>IF(SUM(F6:F25)='Şagird sayı'!G19,SUM(F6:F25),"Səhvdir")</f>
        <v>0</v>
      </c>
    </row>
    <row r="27" spans="1:6" ht="12.75">
      <c r="A27" s="203"/>
      <c r="B27" s="203"/>
      <c r="C27" s="203"/>
      <c r="D27" s="203"/>
      <c r="E27" s="203"/>
      <c r="F27" s="203"/>
    </row>
    <row r="28" spans="1:6" ht="12.75">
      <c r="A28" s="82"/>
      <c r="B28" s="82"/>
      <c r="C28" s="82"/>
      <c r="D28" s="82"/>
      <c r="E28" s="82"/>
      <c r="F28" s="82"/>
    </row>
    <row r="29" spans="1:6" ht="12.75">
      <c r="A29" s="82"/>
      <c r="B29" s="82"/>
      <c r="C29" s="82"/>
      <c r="D29" s="82"/>
      <c r="E29" s="82"/>
      <c r="F29" s="82"/>
    </row>
    <row r="30" spans="1:6" ht="12.75">
      <c r="A30" s="82"/>
      <c r="B30" s="82"/>
      <c r="C30" s="82"/>
      <c r="D30" s="82"/>
      <c r="E30" s="82"/>
      <c r="F30" s="82"/>
    </row>
    <row r="31" spans="1:6" ht="12.75">
      <c r="A31" s="82"/>
      <c r="B31" s="82"/>
      <c r="C31" s="82"/>
      <c r="D31" s="82"/>
      <c r="E31" s="82"/>
      <c r="F31" s="82"/>
    </row>
    <row r="32" spans="1:6" ht="12.75">
      <c r="A32" s="82"/>
      <c r="B32" s="82"/>
      <c r="C32" s="82"/>
      <c r="D32" s="82"/>
      <c r="E32" s="82"/>
      <c r="F32" s="82"/>
    </row>
    <row r="33" ht="12.75">
      <c r="A33" s="16" t="s">
        <v>200</v>
      </c>
    </row>
    <row r="34" ht="12.75">
      <c r="A34" s="16" t="s">
        <v>171</v>
      </c>
    </row>
  </sheetData>
  <sheetProtection sheet="1" selectLockedCells="1"/>
  <mergeCells count="6">
    <mergeCell ref="A1:F1"/>
    <mergeCell ref="A27:F27"/>
    <mergeCell ref="F4:F5"/>
    <mergeCell ref="E4:E5"/>
    <mergeCell ref="D4:D5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I15" sqref="I15"/>
    </sheetView>
  </sheetViews>
  <sheetFormatPr defaultColWidth="9.140625" defaultRowHeight="12.75"/>
  <cols>
    <col min="1" max="1" width="21.7109375" style="47" customWidth="1"/>
    <col min="2" max="2" width="5.28125" style="47" customWidth="1"/>
    <col min="3" max="3" width="6.7109375" style="47" customWidth="1"/>
    <col min="4" max="4" width="9.421875" style="47" customWidth="1"/>
    <col min="5" max="5" width="7.140625" style="47" customWidth="1"/>
    <col min="6" max="6" width="4.7109375" style="47" customWidth="1"/>
    <col min="7" max="7" width="8.57421875" style="47" customWidth="1"/>
    <col min="8" max="8" width="4.8515625" style="47" customWidth="1"/>
    <col min="9" max="9" width="8.57421875" style="47" customWidth="1"/>
    <col min="10" max="10" width="6.00390625" style="47" customWidth="1"/>
    <col min="11" max="11" width="11.28125" style="47" customWidth="1"/>
    <col min="12" max="12" width="12.8515625" style="47" customWidth="1"/>
    <col min="13" max="13" width="7.421875" style="47" customWidth="1"/>
    <col min="14" max="14" width="8.140625" style="47" customWidth="1"/>
    <col min="15" max="15" width="9.421875" style="47" customWidth="1"/>
    <col min="16" max="16384" width="9.140625" style="47" customWidth="1"/>
  </cols>
  <sheetData>
    <row r="1" spans="1:15" ht="15.75">
      <c r="A1" s="207" t="s">
        <v>150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4.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56" customFormat="1" ht="14.25" customHeight="1">
      <c r="A3" s="191" t="s">
        <v>78</v>
      </c>
      <c r="B3" s="191" t="s">
        <v>151</v>
      </c>
      <c r="C3" s="191" t="s">
        <v>79</v>
      </c>
      <c r="D3" s="191"/>
      <c r="E3" s="191" t="s">
        <v>8</v>
      </c>
      <c r="F3" s="191"/>
      <c r="G3" s="191"/>
      <c r="H3" s="191"/>
      <c r="I3" s="191"/>
      <c r="J3" s="191"/>
      <c r="K3" s="191"/>
      <c r="L3" s="191"/>
      <c r="M3" s="191" t="s">
        <v>80</v>
      </c>
      <c r="N3" s="191" t="s">
        <v>81</v>
      </c>
      <c r="O3" s="191" t="s">
        <v>218</v>
      </c>
    </row>
    <row r="4" spans="1:15" s="56" customFormat="1" ht="14.25" customHeight="1">
      <c r="A4" s="191"/>
      <c r="B4" s="191"/>
      <c r="C4" s="191" t="s">
        <v>82</v>
      </c>
      <c r="D4" s="191" t="s">
        <v>220</v>
      </c>
      <c r="E4" s="191" t="s">
        <v>83</v>
      </c>
      <c r="F4" s="191" t="s">
        <v>84</v>
      </c>
      <c r="G4" s="191"/>
      <c r="H4" s="191"/>
      <c r="I4" s="191"/>
      <c r="J4" s="191"/>
      <c r="K4" s="191" t="s">
        <v>85</v>
      </c>
      <c r="L4" s="191" t="s">
        <v>153</v>
      </c>
      <c r="M4" s="191"/>
      <c r="N4" s="191"/>
      <c r="O4" s="191"/>
    </row>
    <row r="5" spans="1:15" s="56" customFormat="1" ht="14.25" customHeight="1">
      <c r="A5" s="191"/>
      <c r="B5" s="191"/>
      <c r="C5" s="191"/>
      <c r="D5" s="191"/>
      <c r="E5" s="191"/>
      <c r="F5" s="191" t="s">
        <v>86</v>
      </c>
      <c r="G5" s="191"/>
      <c r="H5" s="191" t="s">
        <v>87</v>
      </c>
      <c r="I5" s="191"/>
      <c r="J5" s="191" t="s">
        <v>88</v>
      </c>
      <c r="K5" s="191"/>
      <c r="L5" s="191"/>
      <c r="M5" s="191"/>
      <c r="N5" s="191"/>
      <c r="O5" s="191"/>
    </row>
    <row r="6" spans="1:15" s="56" customFormat="1" ht="62.25" customHeight="1">
      <c r="A6" s="191"/>
      <c r="B6" s="191"/>
      <c r="C6" s="191"/>
      <c r="D6" s="191"/>
      <c r="E6" s="191"/>
      <c r="F6" s="44" t="s">
        <v>9</v>
      </c>
      <c r="G6" s="44" t="s">
        <v>219</v>
      </c>
      <c r="H6" s="44" t="s">
        <v>9</v>
      </c>
      <c r="I6" s="44" t="s">
        <v>152</v>
      </c>
      <c r="J6" s="191"/>
      <c r="K6" s="191"/>
      <c r="L6" s="191"/>
      <c r="M6" s="191"/>
      <c r="N6" s="191"/>
      <c r="O6" s="191"/>
    </row>
    <row r="7" spans="1:15" ht="12.75">
      <c r="A7" s="57" t="s">
        <v>38</v>
      </c>
      <c r="B7" s="57" t="s">
        <v>13</v>
      </c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</row>
    <row r="8" spans="1:15" s="77" customFormat="1" ht="27.75" customHeight="1">
      <c r="A8" s="159" t="s">
        <v>335</v>
      </c>
      <c r="B8" s="76" t="s">
        <v>135</v>
      </c>
      <c r="C8" s="149">
        <f>SUM(C9,C21,C25)</f>
        <v>0</v>
      </c>
      <c r="D8" s="149">
        <f aca="true" t="shared" si="0" ref="D8:O8">SUM(D9,D21,D25)</f>
        <v>0</v>
      </c>
      <c r="E8" s="149">
        <f t="shared" si="0"/>
        <v>0</v>
      </c>
      <c r="F8" s="149">
        <f t="shared" si="0"/>
        <v>0</v>
      </c>
      <c r="G8" s="149">
        <f t="shared" si="0"/>
        <v>0</v>
      </c>
      <c r="H8" s="149">
        <f t="shared" si="0"/>
        <v>0</v>
      </c>
      <c r="I8" s="149">
        <f t="shared" si="0"/>
        <v>0</v>
      </c>
      <c r="J8" s="149">
        <f t="shared" si="0"/>
        <v>0</v>
      </c>
      <c r="K8" s="149">
        <f t="shared" si="0"/>
        <v>0</v>
      </c>
      <c r="L8" s="149">
        <f t="shared" si="0"/>
        <v>0</v>
      </c>
      <c r="M8" s="149">
        <f t="shared" si="0"/>
        <v>0</v>
      </c>
      <c r="N8" s="149">
        <f t="shared" si="0"/>
        <v>0</v>
      </c>
      <c r="O8" s="149">
        <f t="shared" si="0"/>
        <v>0</v>
      </c>
    </row>
    <row r="9" spans="1:15" ht="41.25" customHeight="1">
      <c r="A9" s="159" t="s">
        <v>336</v>
      </c>
      <c r="B9" s="76" t="s">
        <v>136</v>
      </c>
      <c r="C9" s="149">
        <f>SUM(C10:C20)</f>
        <v>0</v>
      </c>
      <c r="D9" s="149">
        <f aca="true" t="shared" si="1" ref="D9:O9">SUM(D10:D20)</f>
        <v>0</v>
      </c>
      <c r="E9" s="149">
        <f t="shared" si="1"/>
        <v>0</v>
      </c>
      <c r="F9" s="149">
        <f t="shared" si="1"/>
        <v>0</v>
      </c>
      <c r="G9" s="149">
        <f t="shared" si="1"/>
        <v>0</v>
      </c>
      <c r="H9" s="149">
        <f t="shared" si="1"/>
        <v>0</v>
      </c>
      <c r="I9" s="149">
        <f t="shared" si="1"/>
        <v>0</v>
      </c>
      <c r="J9" s="149">
        <f t="shared" si="1"/>
        <v>0</v>
      </c>
      <c r="K9" s="149">
        <f t="shared" si="1"/>
        <v>0</v>
      </c>
      <c r="L9" s="149">
        <f t="shared" si="1"/>
        <v>0</v>
      </c>
      <c r="M9" s="149">
        <f t="shared" si="1"/>
        <v>0</v>
      </c>
      <c r="N9" s="149">
        <f t="shared" si="1"/>
        <v>0</v>
      </c>
      <c r="O9" s="149">
        <f t="shared" si="1"/>
        <v>0</v>
      </c>
    </row>
    <row r="10" spans="1:15" ht="25.5">
      <c r="A10" s="58" t="s">
        <v>224</v>
      </c>
      <c r="B10" s="76" t="s">
        <v>137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39.75" customHeight="1">
      <c r="A11" s="141" t="s">
        <v>225</v>
      </c>
      <c r="B11" s="76" t="s">
        <v>138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5.5">
      <c r="A12" s="58" t="s">
        <v>226</v>
      </c>
      <c r="B12" s="76" t="s">
        <v>139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2.75">
      <c r="A13" s="58" t="s">
        <v>227</v>
      </c>
      <c r="B13" s="76" t="s">
        <v>140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2.75">
      <c r="A14" s="58" t="s">
        <v>228</v>
      </c>
      <c r="B14" s="76" t="s">
        <v>141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5.5">
      <c r="A15" s="58" t="s">
        <v>229</v>
      </c>
      <c r="B15" s="76" t="s">
        <v>142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2.75">
      <c r="A16" s="58" t="s">
        <v>230</v>
      </c>
      <c r="B16" s="76" t="s">
        <v>143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38.25">
      <c r="A17" s="58" t="s">
        <v>231</v>
      </c>
      <c r="B17" s="76" t="s">
        <v>144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41.25" customHeight="1">
      <c r="A18" s="58" t="s">
        <v>232</v>
      </c>
      <c r="B18" s="76" t="s">
        <v>145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2.75">
      <c r="A19" s="58" t="s">
        <v>233</v>
      </c>
      <c r="B19" s="76" t="s">
        <v>146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2.75">
      <c r="A20" s="58" t="s">
        <v>234</v>
      </c>
      <c r="B20" s="76" t="s">
        <v>147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28.5" customHeight="1">
      <c r="A21" s="159" t="s">
        <v>337</v>
      </c>
      <c r="B21" s="76" t="s">
        <v>148</v>
      </c>
      <c r="C21" s="149">
        <f>SUM(C22:C24)</f>
        <v>0</v>
      </c>
      <c r="D21" s="149">
        <f aca="true" t="shared" si="2" ref="D21:O21">SUM(D22:D24)</f>
        <v>0</v>
      </c>
      <c r="E21" s="149">
        <f t="shared" si="2"/>
        <v>0</v>
      </c>
      <c r="F21" s="149">
        <f t="shared" si="2"/>
        <v>0</v>
      </c>
      <c r="G21" s="149">
        <f t="shared" si="2"/>
        <v>0</v>
      </c>
      <c r="H21" s="149">
        <f t="shared" si="2"/>
        <v>0</v>
      </c>
      <c r="I21" s="149">
        <f t="shared" si="2"/>
        <v>0</v>
      </c>
      <c r="J21" s="149">
        <f t="shared" si="2"/>
        <v>0</v>
      </c>
      <c r="K21" s="149">
        <f t="shared" si="2"/>
        <v>0</v>
      </c>
      <c r="L21" s="149">
        <f t="shared" si="2"/>
        <v>0</v>
      </c>
      <c r="M21" s="149">
        <f t="shared" si="2"/>
        <v>0</v>
      </c>
      <c r="N21" s="149">
        <f t="shared" si="2"/>
        <v>0</v>
      </c>
      <c r="O21" s="149">
        <f t="shared" si="2"/>
        <v>0</v>
      </c>
    </row>
    <row r="22" spans="1:15" ht="25.5">
      <c r="A22" s="58" t="s">
        <v>222</v>
      </c>
      <c r="B22" s="76" t="s">
        <v>149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14.25" customHeight="1">
      <c r="A23" s="58" t="s">
        <v>221</v>
      </c>
      <c r="B23" s="76" t="s">
        <v>307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ht="25.5">
      <c r="A24" s="58" t="s">
        <v>223</v>
      </c>
      <c r="B24" s="76" t="s">
        <v>308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12.75">
      <c r="A25" s="159" t="s">
        <v>349</v>
      </c>
      <c r="B25" s="76" t="s">
        <v>309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12.75">
      <c r="A26" s="8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204" t="s">
        <v>350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</row>
    <row r="29" spans="1:15" ht="12.75">
      <c r="A29" s="204" t="s">
        <v>345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</row>
    <row r="30" spans="1:15" ht="12.75">
      <c r="A30" s="204" t="s">
        <v>339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</row>
    <row r="31" spans="1:15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20"/>
      <c r="B34" s="17"/>
      <c r="C34" s="143" t="s">
        <v>89</v>
      </c>
      <c r="D34" s="143"/>
      <c r="E34" s="143"/>
      <c r="F34" s="143"/>
      <c r="G34" s="143"/>
      <c r="H34" s="17"/>
      <c r="I34" s="17"/>
      <c r="J34" s="17"/>
      <c r="K34" s="17" t="s">
        <v>90</v>
      </c>
      <c r="L34" s="17"/>
      <c r="M34" s="17"/>
      <c r="N34" s="17"/>
      <c r="O34" s="17"/>
    </row>
    <row r="35" spans="1:15" ht="12.75">
      <c r="A35" s="205" t="s">
        <v>91</v>
      </c>
      <c r="B35" s="206"/>
      <c r="C35" s="17" t="s">
        <v>92</v>
      </c>
      <c r="D35" s="17"/>
      <c r="E35" s="17"/>
      <c r="F35" s="17"/>
      <c r="G35" s="17"/>
      <c r="H35" s="17"/>
      <c r="I35" s="17"/>
      <c r="J35" s="17"/>
      <c r="K35" s="17" t="s">
        <v>93</v>
      </c>
      <c r="L35" s="17"/>
      <c r="M35" s="17"/>
      <c r="N35" s="17"/>
      <c r="O35" s="17"/>
    </row>
    <row r="36" spans="1:15" ht="12.75">
      <c r="A36" s="2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20" t="s">
        <v>94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>
      <c r="A38" s="22" t="s">
        <v>95</v>
      </c>
      <c r="B38" s="17"/>
      <c r="C38" s="17"/>
      <c r="D38" s="17"/>
      <c r="E38" s="17" t="s">
        <v>96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2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="17" customFormat="1" ht="15.75">
      <c r="A40" s="87" t="s">
        <v>97</v>
      </c>
    </row>
    <row r="41" s="17" customFormat="1" ht="12.75">
      <c r="A41" s="18"/>
    </row>
    <row r="42" s="17" customFormat="1" ht="12.75"/>
    <row r="43" s="17" customFormat="1" ht="12.75"/>
    <row r="44" s="17" customFormat="1" ht="12.75"/>
    <row r="45" s="17" customFormat="1" ht="12.75"/>
  </sheetData>
  <sheetProtection password="CE1E" sheet="1" selectLockedCells="1"/>
  <mergeCells count="21">
    <mergeCell ref="K4:K6"/>
    <mergeCell ref="B3:B6"/>
    <mergeCell ref="O3:O6"/>
    <mergeCell ref="A1:O1"/>
    <mergeCell ref="C3:D3"/>
    <mergeCell ref="D4:D6"/>
    <mergeCell ref="E3:L3"/>
    <mergeCell ref="M3:M6"/>
    <mergeCell ref="A3:A6"/>
    <mergeCell ref="F4:J4"/>
    <mergeCell ref="H5:I5"/>
    <mergeCell ref="A28:O28"/>
    <mergeCell ref="N3:N6"/>
    <mergeCell ref="A35:B35"/>
    <mergeCell ref="J5:J6"/>
    <mergeCell ref="F5:G5"/>
    <mergeCell ref="L4:L6"/>
    <mergeCell ref="C4:C6"/>
    <mergeCell ref="A29:O29"/>
    <mergeCell ref="A30:O30"/>
    <mergeCell ref="E4:E6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47" customWidth="1"/>
    <col min="2" max="2" width="6.57421875" style="47" customWidth="1"/>
    <col min="3" max="4" width="11.140625" style="47" customWidth="1"/>
    <col min="5" max="5" width="11.8515625" style="47" customWidth="1"/>
    <col min="6" max="6" width="10.8515625" style="47" customWidth="1"/>
    <col min="7" max="7" width="10.57421875" style="47" customWidth="1"/>
    <col min="8" max="8" width="12.57421875" style="47" customWidth="1"/>
    <col min="9" max="9" width="11.7109375" style="47" customWidth="1"/>
    <col min="10" max="10" width="10.140625" style="47" customWidth="1"/>
    <col min="11" max="11" width="9.7109375" style="47" customWidth="1"/>
    <col min="12" max="12" width="11.8515625" style="47" customWidth="1"/>
    <col min="13" max="16384" width="9.140625" style="47" customWidth="1"/>
  </cols>
  <sheetData>
    <row r="1" spans="1:12" ht="15.75">
      <c r="A1" s="211" t="s">
        <v>215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ht="5.25" customHeight="1">
      <c r="A2" s="88"/>
    </row>
    <row r="3" spans="1:12" ht="16.5" customHeight="1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56" customFormat="1" ht="17.25" customHeight="1">
      <c r="A4" s="191"/>
      <c r="B4" s="191" t="s">
        <v>102</v>
      </c>
      <c r="C4" s="191" t="s">
        <v>202</v>
      </c>
      <c r="D4" s="191" t="s">
        <v>154</v>
      </c>
      <c r="E4" s="191" t="s">
        <v>155</v>
      </c>
      <c r="F4" s="191"/>
      <c r="G4" s="191"/>
      <c r="H4" s="191"/>
      <c r="I4" s="191"/>
      <c r="J4" s="191"/>
      <c r="K4" s="191"/>
      <c r="L4" s="191" t="s">
        <v>204</v>
      </c>
    </row>
    <row r="5" spans="1:12" s="56" customFormat="1" ht="17.25" customHeight="1">
      <c r="A5" s="191"/>
      <c r="B5" s="191"/>
      <c r="C5" s="191"/>
      <c r="D5" s="191"/>
      <c r="E5" s="191" t="s">
        <v>156</v>
      </c>
      <c r="F5" s="191" t="s">
        <v>157</v>
      </c>
      <c r="G5" s="191" t="s">
        <v>201</v>
      </c>
      <c r="H5" s="191" t="s">
        <v>8</v>
      </c>
      <c r="I5" s="191"/>
      <c r="J5" s="191" t="s">
        <v>158</v>
      </c>
      <c r="K5" s="191" t="s">
        <v>203</v>
      </c>
      <c r="L5" s="191"/>
    </row>
    <row r="6" spans="1:12" s="56" customFormat="1" ht="42" customHeight="1">
      <c r="A6" s="191"/>
      <c r="B6" s="191"/>
      <c r="C6" s="191"/>
      <c r="D6" s="191"/>
      <c r="E6" s="191"/>
      <c r="F6" s="191"/>
      <c r="G6" s="191"/>
      <c r="H6" s="44" t="s">
        <v>159</v>
      </c>
      <c r="I6" s="44" t="s">
        <v>205</v>
      </c>
      <c r="J6" s="191"/>
      <c r="K6" s="191"/>
      <c r="L6" s="191"/>
    </row>
    <row r="7" spans="1:12" s="89" customFormat="1" ht="12.75">
      <c r="A7" s="44" t="s">
        <v>38</v>
      </c>
      <c r="B7" s="44" t="s">
        <v>13</v>
      </c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s="89" customFormat="1" ht="18" customHeight="1">
      <c r="A8" s="44"/>
      <c r="B8" s="44">
        <v>91</v>
      </c>
      <c r="C8" s="44"/>
      <c r="D8" s="154">
        <f>SUM(E8:G8,J8:K8)</f>
        <v>0</v>
      </c>
      <c r="E8" s="44"/>
      <c r="F8" s="44"/>
      <c r="G8" s="44"/>
      <c r="H8" s="44"/>
      <c r="I8" s="44"/>
      <c r="J8" s="44"/>
      <c r="K8" s="44"/>
      <c r="L8" s="44"/>
    </row>
    <row r="9" ht="12.75">
      <c r="A9" s="90"/>
    </row>
    <row r="10" spans="1:11" ht="16.5" customHeight="1">
      <c r="A10" s="212" t="s">
        <v>216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1" s="56" customFormat="1" ht="16.5" customHeight="1">
      <c r="A11" s="191"/>
      <c r="B11" s="191" t="s">
        <v>102</v>
      </c>
      <c r="C11" s="191" t="s">
        <v>160</v>
      </c>
      <c r="D11" s="191" t="s">
        <v>161</v>
      </c>
      <c r="E11" s="191"/>
      <c r="F11" s="191"/>
      <c r="G11" s="191"/>
      <c r="H11" s="191"/>
      <c r="I11" s="191"/>
      <c r="J11" s="191"/>
      <c r="K11" s="191" t="s">
        <v>162</v>
      </c>
    </row>
    <row r="12" spans="1:11" s="56" customFormat="1" ht="16.5" customHeight="1">
      <c r="A12" s="191"/>
      <c r="B12" s="191"/>
      <c r="C12" s="191"/>
      <c r="D12" s="191" t="s">
        <v>163</v>
      </c>
      <c r="E12" s="191" t="s">
        <v>164</v>
      </c>
      <c r="F12" s="191" t="s">
        <v>209</v>
      </c>
      <c r="G12" s="191" t="s">
        <v>8</v>
      </c>
      <c r="H12" s="191"/>
      <c r="I12" s="191" t="s">
        <v>206</v>
      </c>
      <c r="J12" s="191" t="s">
        <v>207</v>
      </c>
      <c r="K12" s="191"/>
    </row>
    <row r="13" spans="1:11" s="56" customFormat="1" ht="67.5" customHeight="1">
      <c r="A13" s="191"/>
      <c r="B13" s="191"/>
      <c r="C13" s="191"/>
      <c r="D13" s="191"/>
      <c r="E13" s="191"/>
      <c r="F13" s="191"/>
      <c r="G13" s="44" t="s">
        <v>165</v>
      </c>
      <c r="H13" s="44" t="s">
        <v>208</v>
      </c>
      <c r="I13" s="191"/>
      <c r="J13" s="191"/>
      <c r="K13" s="191"/>
    </row>
    <row r="14" spans="1:11" s="89" customFormat="1" ht="12.75">
      <c r="A14" s="44" t="s">
        <v>38</v>
      </c>
      <c r="B14" s="44" t="s">
        <v>13</v>
      </c>
      <c r="C14" s="44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</row>
    <row r="15" spans="1:11" s="89" customFormat="1" ht="19.5" customHeight="1">
      <c r="A15" s="44"/>
      <c r="B15" s="44">
        <v>92</v>
      </c>
      <c r="C15" s="154">
        <f>SUM(D15:F15,I15:J15)</f>
        <v>0</v>
      </c>
      <c r="D15" s="44"/>
      <c r="E15" s="44"/>
      <c r="F15" s="44"/>
      <c r="G15" s="44"/>
      <c r="H15" s="44"/>
      <c r="I15" s="44"/>
      <c r="J15" s="44"/>
      <c r="K15" s="44"/>
    </row>
    <row r="16" spans="1:11" ht="15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s="95" customFormat="1" ht="15" customHeight="1">
      <c r="A17" s="93"/>
      <c r="B17" s="93"/>
      <c r="C17" s="208" t="s">
        <v>211</v>
      </c>
      <c r="D17" s="208"/>
      <c r="E17" s="208"/>
      <c r="F17" s="208"/>
      <c r="G17" s="94"/>
      <c r="H17" s="93" t="s">
        <v>212</v>
      </c>
      <c r="I17" s="93"/>
      <c r="J17" s="93"/>
      <c r="K17" s="93"/>
    </row>
    <row r="18" ht="12.75">
      <c r="A18" s="96"/>
    </row>
    <row r="19" ht="12.75">
      <c r="A19" s="96"/>
    </row>
    <row r="20" spans="1:11" ht="15">
      <c r="A20" s="96"/>
      <c r="B20" s="210"/>
      <c r="C20" s="210"/>
      <c r="D20" s="210"/>
      <c r="E20" s="210"/>
      <c r="F20" s="210"/>
      <c r="H20" s="210"/>
      <c r="I20" s="210"/>
      <c r="J20" s="210"/>
      <c r="K20" s="210"/>
    </row>
    <row r="21" spans="1:12" ht="12.75">
      <c r="A21" s="97"/>
      <c r="B21" s="209" t="s">
        <v>213</v>
      </c>
      <c r="C21" s="209"/>
      <c r="D21" s="209"/>
      <c r="E21" s="209"/>
      <c r="F21" s="209"/>
      <c r="H21" s="209" t="s">
        <v>214</v>
      </c>
      <c r="I21" s="209"/>
      <c r="J21" s="209"/>
      <c r="K21" s="209"/>
      <c r="L21" s="82"/>
    </row>
    <row r="22" ht="12.75">
      <c r="A22" s="98"/>
    </row>
    <row r="23" ht="12.75">
      <c r="A23" s="90"/>
    </row>
    <row r="24" ht="12.75">
      <c r="E24" s="47" t="s">
        <v>210</v>
      </c>
    </row>
  </sheetData>
  <sheetProtection password="CE1E" sheet="1" selectLockedCells="1"/>
  <mergeCells count="31">
    <mergeCell ref="B11:B13"/>
    <mergeCell ref="K11:K13"/>
    <mergeCell ref="E5:E6"/>
    <mergeCell ref="C11:C13"/>
    <mergeCell ref="A10:K10"/>
    <mergeCell ref="G5:G6"/>
    <mergeCell ref="A11:A13"/>
    <mergeCell ref="K5:K6"/>
    <mergeCell ref="A4:A6"/>
    <mergeCell ref="A1:L1"/>
    <mergeCell ref="A3:L3"/>
    <mergeCell ref="C4:C6"/>
    <mergeCell ref="D4:D6"/>
    <mergeCell ref="E4:K4"/>
    <mergeCell ref="J5:J6"/>
    <mergeCell ref="B21:F21"/>
    <mergeCell ref="B20:F20"/>
    <mergeCell ref="H21:K21"/>
    <mergeCell ref="H20:K20"/>
    <mergeCell ref="B4:B6"/>
    <mergeCell ref="J12:J13"/>
    <mergeCell ref="G12:H12"/>
    <mergeCell ref="D11:J11"/>
    <mergeCell ref="F12:F13"/>
    <mergeCell ref="D12:D13"/>
    <mergeCell ref="C17:F17"/>
    <mergeCell ref="E12:E13"/>
    <mergeCell ref="H5:I5"/>
    <mergeCell ref="L4:L6"/>
    <mergeCell ref="I12:I13"/>
    <mergeCell ref="F5:F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Mirbaba Babayev</cp:lastModifiedBy>
  <cp:lastPrinted>2015-11-30T08:03:16Z</cp:lastPrinted>
  <dcterms:created xsi:type="dcterms:W3CDTF">1996-10-14T23:33:28Z</dcterms:created>
  <dcterms:modified xsi:type="dcterms:W3CDTF">2015-12-01T11:04:51Z</dcterms:modified>
  <cp:category/>
  <cp:version/>
  <cp:contentType/>
  <cp:contentStatus/>
</cp:coreProperties>
</file>