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baba.babayev.DC\Desktop\"/>
    </mc:Choice>
  </mc:AlternateContent>
  <bookViews>
    <workbookView xWindow="0" yWindow="135" windowWidth="9405" windowHeight="3930" activeTab="1"/>
  </bookViews>
  <sheets>
    <sheet name="Üz_vərəq" sheetId="10" r:id="rId1"/>
    <sheet name="l_bölmə" sheetId="2" r:id="rId2"/>
    <sheet name="ll-Vl_bölmə" sheetId="8" r:id="rId3"/>
    <sheet name="Vll-Vlll_bölmə" sheetId="7" r:id="rId4"/>
    <sheet name="lX_bölmə" sheetId="4" r:id="rId5"/>
  </sheets>
  <definedNames>
    <definedName name="_xlnm.Print_Area" localSheetId="1">l_bölmə!$A$1:$W$58</definedName>
    <definedName name="_xlnm.Print_Area" localSheetId="2">'ll-Vl_bölmə'!$A$1:$O$35</definedName>
    <definedName name="_xlnm.Print_Area" localSheetId="0">Üz_vərəq!$A$1:$S$25</definedName>
  </definedNames>
  <calcPr calcId="162913"/>
</workbook>
</file>

<file path=xl/calcChain.xml><?xml version="1.0" encoding="utf-8"?>
<calcChain xmlns="http://schemas.openxmlformats.org/spreadsheetml/2006/main">
  <c r="F51" i="2" l="1"/>
  <c r="G51" i="2" l="1"/>
  <c r="H51" i="2"/>
  <c r="I51" i="2"/>
  <c r="L13" i="8" s="1"/>
  <c r="P24" i="2"/>
  <c r="Q24" i="2"/>
  <c r="P25" i="2"/>
  <c r="Q25" i="2"/>
  <c r="P26" i="2"/>
  <c r="Q26" i="2"/>
  <c r="P27" i="2"/>
  <c r="Q27" i="2"/>
  <c r="P28" i="2"/>
  <c r="Q28" i="2"/>
  <c r="P29" i="2"/>
  <c r="Q29" i="2"/>
  <c r="P30" i="2"/>
  <c r="Q30" i="2"/>
  <c r="P31" i="2"/>
  <c r="Q31" i="2"/>
  <c r="P32" i="2"/>
  <c r="Q32" i="2"/>
  <c r="P33" i="2"/>
  <c r="Q33" i="2"/>
  <c r="P34" i="2"/>
  <c r="Q34" i="2"/>
  <c r="P35" i="2"/>
  <c r="Q35" i="2"/>
  <c r="P36" i="2"/>
  <c r="Q36" i="2"/>
  <c r="P37" i="2"/>
  <c r="Q37" i="2"/>
  <c r="P38" i="2"/>
  <c r="Q38" i="2"/>
  <c r="P39" i="2"/>
  <c r="Q39" i="2"/>
  <c r="P40" i="2"/>
  <c r="Q40" i="2"/>
  <c r="P41" i="2"/>
  <c r="Q41" i="2"/>
  <c r="P42" i="2"/>
  <c r="Q42" i="2"/>
  <c r="P43" i="2"/>
  <c r="Q43" i="2"/>
  <c r="P44" i="2"/>
  <c r="Q44" i="2"/>
  <c r="P45" i="2"/>
  <c r="Q45" i="2"/>
  <c r="P46" i="2"/>
  <c r="Q46" i="2"/>
  <c r="P47" i="2"/>
  <c r="Q47" i="2"/>
  <c r="P48" i="2"/>
  <c r="Q48" i="2"/>
  <c r="D9" i="7"/>
  <c r="P57" i="2"/>
  <c r="Q54" i="2"/>
  <c r="P54" i="2"/>
  <c r="P53" i="2"/>
  <c r="P7" i="2"/>
  <c r="Q7" i="2"/>
  <c r="P8" i="2"/>
  <c r="Q8" i="2"/>
  <c r="P9" i="2"/>
  <c r="Q9" i="2"/>
  <c r="P10" i="2"/>
  <c r="Q10" i="2"/>
  <c r="P11" i="2"/>
  <c r="Q11" i="2"/>
  <c r="P12" i="2"/>
  <c r="Q12" i="2"/>
  <c r="P13" i="2"/>
  <c r="Q13" i="2"/>
  <c r="P14" i="2"/>
  <c r="Q14" i="2"/>
  <c r="P15" i="2"/>
  <c r="Q15" i="2"/>
  <c r="P16" i="2"/>
  <c r="Q16" i="2"/>
  <c r="P17" i="2"/>
  <c r="Q17" i="2"/>
  <c r="P18" i="2"/>
  <c r="Q18" i="2"/>
  <c r="P19" i="2"/>
  <c r="Q19" i="2"/>
  <c r="P20" i="2"/>
  <c r="Q20" i="2"/>
  <c r="P21" i="2"/>
  <c r="Q21" i="2"/>
  <c r="P22" i="2"/>
  <c r="Q22" i="2"/>
  <c r="P23" i="2"/>
  <c r="Q23" i="2"/>
  <c r="P49" i="2"/>
  <c r="Q49" i="2"/>
  <c r="P50" i="2"/>
  <c r="Q50" i="2"/>
  <c r="Q6" i="2"/>
  <c r="P6" i="2"/>
  <c r="S51" i="2"/>
  <c r="T51" i="2"/>
  <c r="U51" i="2"/>
  <c r="V51" i="2"/>
  <c r="W51" i="2"/>
  <c r="N51" i="2"/>
  <c r="O51" i="2"/>
  <c r="R51" i="2"/>
  <c r="E51" i="2"/>
  <c r="L12" i="8" s="1"/>
  <c r="J51" i="2"/>
  <c r="K51" i="2"/>
  <c r="L51" i="2"/>
  <c r="M51" i="2"/>
  <c r="D51" i="2"/>
  <c r="F11" i="4"/>
  <c r="G11" i="4"/>
  <c r="H11" i="4"/>
  <c r="I11" i="4"/>
  <c r="J11" i="4"/>
  <c r="K11" i="4"/>
  <c r="L11" i="4"/>
  <c r="E11" i="4"/>
  <c r="D5" i="7"/>
  <c r="P55" i="2"/>
  <c r="Q55" i="2"/>
  <c r="P56" i="2"/>
  <c r="Q56" i="2"/>
  <c r="Q52" i="2"/>
  <c r="P5" i="8" l="1"/>
  <c r="P51" i="2"/>
  <c r="Q51" i="2"/>
  <c r="N24" i="8" s="1"/>
  <c r="M24" i="8" l="1"/>
  <c r="P4" i="8"/>
  <c r="P52" i="2"/>
</calcChain>
</file>

<file path=xl/comments1.xml><?xml version="1.0" encoding="utf-8"?>
<comments xmlns="http://schemas.openxmlformats.org/spreadsheetml/2006/main">
  <authors>
    <author>Mirbaba Babayev</author>
  </authors>
  <commentList>
    <comment ref="H56" authorId="0" shapeId="0">
      <text>
        <r>
          <rPr>
            <b/>
            <sz val="9"/>
            <color indexed="81"/>
            <rFont val="Tahoma"/>
            <family val="2"/>
            <charset val="204"/>
          </rPr>
          <t>Mirbaba Babayev:</t>
        </r>
        <r>
          <rPr>
            <sz val="9"/>
            <color indexed="81"/>
            <rFont val="Tahoma"/>
            <family val="2"/>
            <charset val="204"/>
          </rPr>
          <t xml:space="preserve">
Bu xanaya cari ildə </t>
        </r>
        <r>
          <rPr>
            <b/>
            <sz val="9"/>
            <color indexed="81"/>
            <rFont val="Tahoma"/>
            <family val="2"/>
            <charset val="204"/>
          </rPr>
          <t>müqavilə yolu ilə qəbul olmuş əcnəbi tələbələrdən</t>
        </r>
        <r>
          <rPr>
            <sz val="9"/>
            <color indexed="81"/>
            <rFont val="Tahoma"/>
            <family val="2"/>
            <charset val="204"/>
          </rPr>
          <t xml:space="preserve"> qadınların sayını daxil edin.</t>
        </r>
      </text>
    </comment>
  </commentList>
</comments>
</file>

<file path=xl/sharedStrings.xml><?xml version="1.0" encoding="utf-8"?>
<sst xmlns="http://schemas.openxmlformats.org/spreadsheetml/2006/main" count="237" uniqueCount="178">
  <si>
    <t>I</t>
  </si>
  <si>
    <t>II</t>
  </si>
  <si>
    <t>А</t>
  </si>
  <si>
    <t>01</t>
  </si>
  <si>
    <t>02</t>
  </si>
  <si>
    <t>03</t>
  </si>
  <si>
    <t>04</t>
  </si>
  <si>
    <t>05</t>
  </si>
  <si>
    <t>06</t>
  </si>
  <si>
    <t>07</t>
  </si>
  <si>
    <t xml:space="preserve">     А</t>
  </si>
  <si>
    <t xml:space="preserve">       А</t>
  </si>
  <si>
    <t>III</t>
  </si>
  <si>
    <t>(nəfər)</t>
  </si>
  <si>
    <t>Qəbul planı</t>
  </si>
  <si>
    <t>kurslarda oxuyurlar</t>
  </si>
  <si>
    <t>B</t>
  </si>
  <si>
    <t>Cəmi</t>
  </si>
  <si>
    <t>Faktiki buraxılış, cəmi</t>
  </si>
  <si>
    <t>18 yaş</t>
  </si>
  <si>
    <t>20 yaş</t>
  </si>
  <si>
    <t>22 yaş</t>
  </si>
  <si>
    <t>23 yaş</t>
  </si>
  <si>
    <t>24 yaş</t>
  </si>
  <si>
    <t>Tələbələrin sayı</t>
  </si>
  <si>
    <t>35-39 yaş</t>
  </si>
  <si>
    <t>30-34 yaş</t>
  </si>
  <si>
    <t xml:space="preserve"> </t>
  </si>
  <si>
    <t>В</t>
  </si>
  <si>
    <t>Cəmi qəbul olmuşdur</t>
  </si>
  <si>
    <t>Göstəricilərin adı</t>
  </si>
  <si>
    <t>Sətrin N-si</t>
  </si>
  <si>
    <t>09</t>
  </si>
  <si>
    <t>11</t>
  </si>
  <si>
    <t>Tədris dili</t>
  </si>
  <si>
    <t xml:space="preserve">Dövlətin adı </t>
  </si>
  <si>
    <t>Belarus</t>
  </si>
  <si>
    <t>Estoniya</t>
  </si>
  <si>
    <t>Gürcüstan</t>
  </si>
  <si>
    <t>Qazaxıstan</t>
  </si>
  <si>
    <t>Qırğızıstan</t>
  </si>
  <si>
    <t>Latviya</t>
  </si>
  <si>
    <t>Litva</t>
  </si>
  <si>
    <t>Мoldova</t>
  </si>
  <si>
    <t>Özbəkistan</t>
  </si>
  <si>
    <t>Rusiya</t>
  </si>
  <si>
    <t>Тürkmənistan</t>
  </si>
  <si>
    <t>Ukrayna</t>
  </si>
  <si>
    <t>İran</t>
  </si>
  <si>
    <t>Türkiyə</t>
  </si>
  <si>
    <t>Göstəricilər</t>
  </si>
  <si>
    <t>Yataqxanaya  ehtiyacı olan tələbələrin sayı</t>
  </si>
  <si>
    <r>
      <t xml:space="preserve">Qəbul </t>
    </r>
    <r>
      <rPr>
        <sz val="10"/>
        <rFont val="Times New Roman"/>
        <family val="1"/>
        <charset val="204"/>
      </rPr>
      <t>olunub</t>
    </r>
  </si>
  <si>
    <t>İstiqamətlərin, ixtisasların adı</t>
  </si>
  <si>
    <t>Sətrin  №-si</t>
  </si>
  <si>
    <t>V</t>
  </si>
  <si>
    <t>Alınmış ilkin məlumatların məxfi saxlanmasına zəmanət verilir</t>
  </si>
  <si>
    <t>17 yaş</t>
  </si>
  <si>
    <t>19 yaş</t>
  </si>
  <si>
    <t>21 yaş</t>
  </si>
  <si>
    <t>25-29 yaş</t>
  </si>
  <si>
    <t>40 yaş və daha yuxarı</t>
  </si>
  <si>
    <t>Azərbaycan dili</t>
  </si>
  <si>
    <t>Rus dili</t>
  </si>
  <si>
    <t>İngilis dili</t>
  </si>
  <si>
    <t>006</t>
  </si>
  <si>
    <t>052</t>
  </si>
  <si>
    <t>054</t>
  </si>
  <si>
    <t>Türk dili</t>
  </si>
  <si>
    <t>053</t>
  </si>
  <si>
    <t xml:space="preserve">Göstəricilərin adı </t>
  </si>
  <si>
    <t xml:space="preserve">    onlardan yataqxanalarda yaşayanlar</t>
  </si>
  <si>
    <t>Ali təhsil müəssisələrində magistratura haqqında</t>
  </si>
  <si>
    <t>Müəssisənin identifikasiya (statistik) kodu</t>
  </si>
  <si>
    <t>Hesabatı təqdim edən müəssisənin:</t>
  </si>
  <si>
    <t>rayonun (şəhərin) adı və kodu</t>
  </si>
  <si>
    <t>İdarə sənədlərinin 
təsnifatı üzrə 
formanın kodu</t>
  </si>
  <si>
    <t>VÖEN</t>
  </si>
  <si>
    <t>3111170</t>
  </si>
  <si>
    <t>İllik</t>
  </si>
  <si>
    <t>R Ə S M İ   S T A T İ S T İ K A   H E S A B A T I</t>
  </si>
  <si>
    <t xml:space="preserve">№-li forma </t>
  </si>
  <si>
    <t>onlardan qadınlar</t>
  </si>
  <si>
    <t>III bölmə. Diplom alan məzunların yekun attestasiyasının nəticələri</t>
  </si>
  <si>
    <t>onlardan</t>
  </si>
  <si>
    <t>DÖT üzrə dövlətin kodu</t>
  </si>
  <si>
    <t xml:space="preserve">1-ali təhsil (magistratura) </t>
  </si>
  <si>
    <r>
      <t xml:space="preserve">Mülkiyyət növündən asılı olmayaraq, ali təhsil müəssisələri oktyabr ayının 20-dək yerləşdiyi rayonun (şəhərin) statistika orqanına və ya elektron hesabatı (məlumatı) </t>
    </r>
    <r>
      <rPr>
        <u/>
        <sz val="12"/>
        <rFont val="Times New Roman"/>
        <family val="1"/>
        <charset val="204"/>
      </rPr>
      <t>www.azstat.org</t>
    </r>
    <r>
      <rPr>
        <sz val="12"/>
        <rFont val="Times New Roman"/>
        <family val="1"/>
        <charset val="204"/>
      </rPr>
      <t xml:space="preserve"> internet səhifəsində real vaxt rejimində təqdim etməlidir. Hesabatın bir nüsxəsini eyni zamanda öz  yuxarı təşkilatına təqdim etməlidir.</t>
    </r>
  </si>
  <si>
    <t xml:space="preserve">Azərbaycan  Respublikası Dövlət Statistika </t>
  </si>
  <si>
    <t xml:space="preserve">Komitəsinin  2011-ci il 28 iyun tarixli,    </t>
  </si>
  <si>
    <t xml:space="preserve">18/5 №-li sərəncamı ilə təsdiq edilmişdir.    </t>
  </si>
  <si>
    <r>
      <t xml:space="preserve">Formaya və onun doldurulmasına dair rəy və təkliflərinizi Azərbaycan 
Respublikasının Dövlət Statistika Komitəsinə göndərə və ölkə üzrə 
bu sahədə yekun məlumatları Komitənin veb səhifəsindən 
əldə edə bilərsiniz.
      Elektron poçt ünvanı: hesabat@azstat.org
      Veb səhifə: </t>
    </r>
    <r>
      <rPr>
        <u/>
        <sz val="12"/>
        <rFont val="Times New Roman"/>
        <family val="1"/>
        <charset val="204"/>
      </rPr>
      <t>www.stat.gov.az</t>
    </r>
  </si>
  <si>
    <t>оnlardan</t>
  </si>
  <si>
    <t>adı</t>
  </si>
  <si>
    <t>ünvanı</t>
  </si>
  <si>
    <t>manat</t>
  </si>
  <si>
    <t>Bütün kurslarda təhsil alanlar, (süt.4-6, cəmi)</t>
  </si>
  <si>
    <t>(adam - saat)</t>
  </si>
  <si>
    <t>Rəhbər</t>
  </si>
  <si>
    <t>Baş mühasib</t>
  </si>
  <si>
    <t>üm</t>
  </si>
  <si>
    <t xml:space="preserve">  onlardan ailəli tələbələr</t>
  </si>
  <si>
    <t>Başqa tədris müəssisələrində təhsil alan tələbələr</t>
  </si>
  <si>
    <t>Müəllimlər və əməkdaşlar</t>
  </si>
  <si>
    <t>Təhsil forması</t>
  </si>
  <si>
    <t>İxtisasın kodu, sətrin N-si</t>
  </si>
  <si>
    <t>Ümumi saydan :   
     -ödənişli əsaslarla təhsil alanların sayı</t>
  </si>
  <si>
    <t xml:space="preserve">     -onlardan qadınlar</t>
  </si>
  <si>
    <t>Sətrin №-si</t>
  </si>
  <si>
    <t>Attestasiyadan müsbət qiymət alanlar</t>
  </si>
  <si>
    <t xml:space="preserve"> fərqlənmə diplomu alanlar</t>
  </si>
  <si>
    <t>Qəbul olunub, cəmi</t>
  </si>
  <si>
    <t>Onlardan cari ildə bakalavr dərəcəsi alanlar</t>
  </si>
  <si>
    <t>o cümlədən əyani təhsil alanlar 
(süt.2-ci)</t>
  </si>
  <si>
    <t>Sətrin 
№-si</t>
  </si>
  <si>
    <t>КМQ üzrə dilin kodu</t>
  </si>
  <si>
    <t xml:space="preserve"> Tələbələrin sayı</t>
  </si>
  <si>
    <t>ödə</t>
  </si>
  <si>
    <t>əlaçı təqaüdü alanlar</t>
  </si>
  <si>
    <t xml:space="preserve">prezident təqaüdü alanlar </t>
  </si>
  <si>
    <t>Təqaüd alan tələbələrin sayı</t>
  </si>
  <si>
    <t>onlardan bir tələbəyə düşən</t>
  </si>
  <si>
    <t xml:space="preserve">    -onlardan qadınlar </t>
  </si>
  <si>
    <t xml:space="preserve">        Cəmi</t>
  </si>
  <si>
    <t>Tələbələrin buraxdığı dərs günlərin sayı 
     -cəmi</t>
  </si>
  <si>
    <t xml:space="preserve">            о cümlədən: 
                  xəstəliyə görə</t>
  </si>
  <si>
    <t xml:space="preserve">                  digər səbəblərə görə</t>
  </si>
  <si>
    <t>onlardan 
qadınlar</t>
  </si>
  <si>
    <t xml:space="preserve">         hərbi xidmətdən qayıdanlar</t>
  </si>
  <si>
    <t xml:space="preserve">         digər səbəblərdən bərpa olunanlar</t>
  </si>
  <si>
    <t xml:space="preserve">         hərbi xidmətə çağrılanlar</t>
  </si>
  <si>
    <t xml:space="preserve">         yaşayış yerini dəyişməklə əlaqədar xaric olanlar</t>
  </si>
  <si>
    <t xml:space="preserve">         digər səbəblərə görə xaric olunanlar</t>
  </si>
  <si>
    <t>Sətrin  
№-si</t>
  </si>
  <si>
    <t>Hazırlıq şöbələrində təhsil alanlar</t>
  </si>
  <si>
    <t xml:space="preserve"> IX bölmə.   Yataqxana ilə təminat                                           </t>
  </si>
  <si>
    <r>
      <t xml:space="preserve">X bölmə.   MDB dövlətlərində və digər dövlətlərdə daimi yaşayan tələbələr haqqında məlumat                  </t>
    </r>
    <r>
      <rPr>
        <sz val="10"/>
        <rFont val="Times New Roman"/>
        <family val="1"/>
        <charset val="204"/>
      </rPr>
      <t>(nəfər)</t>
    </r>
  </si>
  <si>
    <t>Tədris hissəsinin müdiri</t>
  </si>
  <si>
    <t>(adı, soyadı)</t>
  </si>
  <si>
    <t xml:space="preserve"> (icraçının vəzifəsi, soyadı, tel. nömrəsi)</t>
  </si>
  <si>
    <t>Təlbələrin ümumi sayı</t>
  </si>
  <si>
    <t xml:space="preserve">Tədris ilində təşkilatlarla, idarələrlə, eləcə də ayrı-ayrı şəxslərlə müqavilə əsasında oxuyan bir tələbənin təhsilinə çəkilən xərclər.…..(08) </t>
  </si>
  <si>
    <t xml:space="preserve">          -onlardan
               təhsil haqqı (sətir 02-dən) dövlət 
               büdcəsindən ödənilən tələbələrin sayı</t>
  </si>
  <si>
    <t xml:space="preserve">     -sağlamlıq imkanı məhdud olanların sayı</t>
  </si>
  <si>
    <t xml:space="preserve">     -eyni kursda ikinci il qalanların sayı </t>
  </si>
  <si>
    <t xml:space="preserve">     -müqavilə yolu ilə qəbul edilmiş əcnəbi və 
      vətəndaşlığı olmayan tələbələrin sayı   </t>
  </si>
  <si>
    <t xml:space="preserve">         -onlardan 
               təhsil haqqını tam ödəyənlər</t>
  </si>
  <si>
    <t>10</t>
  </si>
  <si>
    <t xml:space="preserve">İl ərzində ayrılmış təqaüd fondu................(12)  </t>
  </si>
  <si>
    <t xml:space="preserve">düşən aylıq təqaüdün məbləği..................(13) </t>
  </si>
  <si>
    <t>əlaçılığa görə təqaüdün məbləği...........(14)</t>
  </si>
  <si>
    <t xml:space="preserve">   -onlardan 
         bu tədris müəssisəsinin başqa təhsilalma  formalarından və 
         digər təhsil müəssisələrindən köçürülənlər</t>
  </si>
  <si>
    <t xml:space="preserve">   -о cümlədən: 
         yekun dövlət attestasiyasını  keçməyənlər (magistrlik 
         dissertasiyasını müdafiə etməyənlər)</t>
  </si>
  <si>
    <t xml:space="preserve">         bu tədris müəssisəsinin başqa təhsilalma formalarına və 
         digər təhsil müəssisələrinə köçürülənlər</t>
  </si>
  <si>
    <t>Əyani təhsil alan tələbələr</t>
  </si>
  <si>
    <t>Qiyabi təhsil alan tələbələr</t>
  </si>
  <si>
    <t xml:space="preserve"> Hesabatın tərtib olunmasına sərf edilən vaxt.........(33)</t>
  </si>
  <si>
    <t>Daxil olan tələbələrin sayı     (18-20-ci sətirlərin cəmi)</t>
  </si>
  <si>
    <t>Xaric olunan tələbələrin sayı   (22-26-cı sətirlərin cəmi)</t>
  </si>
  <si>
    <t>A və B qiymət alanlar</t>
  </si>
  <si>
    <t>A, B və C qiymət alanlar</t>
  </si>
  <si>
    <t>Cari ildə qəbul olub</t>
  </si>
  <si>
    <t>Bütün kurslarda tələbələrin sayı</t>
  </si>
  <si>
    <t>Cari ildə buraxılış</t>
  </si>
  <si>
    <t>Azərbaycan Respublikası Nazirlər Kabinetinin 14.06.2011-ci il tarixli, 95 nömrəli qərarı ilə təsdiq olunmuş ixtisas siyahıları üzrə ixtisaslar:</t>
  </si>
  <si>
    <t>DİM xətti ilə</t>
  </si>
  <si>
    <t>Müqavilə ilə (əcnəbi)</t>
  </si>
  <si>
    <t xml:space="preserve"> IV bölmə. Təqaüd haqqında</t>
  </si>
  <si>
    <t xml:space="preserve">VI bölmə. Təhsil аparıldığı dilə görə tələbələrin  bölgüsü </t>
  </si>
  <si>
    <t>2020/2021-ci tədris ilinin əvvəlinə</t>
  </si>
  <si>
    <t xml:space="preserve">I bölmə.  1 oktyabr 2020-ci il vəziyyətinə tələbələrin kurslar və ixtisaslar üzrə sayı                                                         </t>
  </si>
  <si>
    <t>01.10.2020-ci ildən 01.10.2021-ci ilədək gözlənilən buraxılış</t>
  </si>
  <si>
    <t>II bölmə.   Tələbələrin yaş tərkibinə görə bölgüsü  (01.01.2020-ci ilə tam yaşı tamam olanlar)</t>
  </si>
  <si>
    <t>V bölmə. 2020/2021-ci tədris ilində magistraturaya qəbul olanlar</t>
  </si>
  <si>
    <t xml:space="preserve">01.10.2020-ci il tarixinə bir tələbəyə </t>
  </si>
  <si>
    <t>VII bölmə.   1 oktyabr 2019-cu ildən 1 oktyabr 2020-ci ilədək 
                     tələbələrin hərəkəti</t>
  </si>
  <si>
    <t>VIII bölmə.  2019/2020-ci tədris ilində ali təhsil müəssisələrində 
                     tələbələrin dərsə davamiyyəti</t>
  </si>
  <si>
    <t>_____"_____________202___c    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</si>
</sst>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name val="Arial"/>
      <charset val="204"/>
    </font>
    <font>
      <sz val="10"/>
      <name val="Arial"/>
      <family val="2"/>
      <charset val="204"/>
    </font>
    <font>
      <sz val="10"/>
      <name val="Arial AzLat"/>
      <family val="2"/>
      <charset val="204"/>
    </font>
    <font>
      <sz val="11"/>
      <name val="Arial AzLat"/>
      <family val="2"/>
      <charset val="204"/>
    </font>
    <font>
      <b/>
      <sz val="13"/>
      <name val="Arial AzLat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color indexed="9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6" fillId="0" borderId="0"/>
    <xf numFmtId="0" fontId="1" fillId="0" borderId="0"/>
    <xf numFmtId="0" fontId="1" fillId="0" borderId="0"/>
    <xf numFmtId="0" fontId="1" fillId="0" borderId="0"/>
  </cellStyleXfs>
  <cellXfs count="298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9" fillId="0" borderId="0" xfId="0" applyFont="1" applyBorder="1" applyAlignment="1">
      <alignment horizontal="center"/>
    </xf>
    <xf numFmtId="0" fontId="9" fillId="0" borderId="0" xfId="0" applyFont="1"/>
    <xf numFmtId="0" fontId="19" fillId="0" borderId="0" xfId="0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/>
    <xf numFmtId="0" fontId="2" fillId="0" borderId="0" xfId="0" applyNumberFormat="1" applyFont="1"/>
    <xf numFmtId="0" fontId="7" fillId="0" borderId="4" xfId="0" applyNumberFormat="1" applyFont="1" applyBorder="1" applyProtection="1">
      <protection locked="0"/>
    </xf>
    <xf numFmtId="0" fontId="7" fillId="0" borderId="0" xfId="0" applyNumberFormat="1" applyFont="1" applyFill="1"/>
    <xf numFmtId="0" fontId="7" fillId="0" borderId="6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Alignment="1"/>
    <xf numFmtId="0" fontId="15" fillId="0" borderId="0" xfId="0" applyNumberFormat="1" applyFont="1" applyFill="1"/>
    <xf numFmtId="0" fontId="7" fillId="0" borderId="0" xfId="3" applyNumberFormat="1" applyFont="1" applyFill="1"/>
    <xf numFmtId="0" fontId="7" fillId="0" borderId="0" xfId="3" applyNumberFormat="1" applyFont="1"/>
    <xf numFmtId="0" fontId="7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Protection="1">
      <protection locked="0"/>
    </xf>
    <xf numFmtId="0" fontId="7" fillId="0" borderId="0" xfId="0" applyNumberFormat="1" applyFont="1" applyFill="1" applyProtection="1">
      <protection locked="0"/>
    </xf>
    <xf numFmtId="0" fontId="2" fillId="0" borderId="0" xfId="0" applyNumberFormat="1" applyFont="1" applyFill="1" applyAlignment="1" applyProtection="1">
      <protection locked="0"/>
    </xf>
    <xf numFmtId="0" fontId="7" fillId="0" borderId="0" xfId="0" applyNumberFormat="1" applyFont="1" applyFill="1" applyAlignment="1" applyProtection="1">
      <alignment horizontal="left" indent="1"/>
      <protection locked="0"/>
    </xf>
    <xf numFmtId="0" fontId="7" fillId="0" borderId="0" xfId="0" applyNumberFormat="1" applyFont="1" applyFill="1" applyAlignment="1" applyProtection="1">
      <alignment vertical="justify"/>
      <protection locked="0"/>
    </xf>
    <xf numFmtId="0" fontId="7" fillId="0" borderId="0" xfId="0" applyNumberFormat="1" applyFont="1" applyFill="1" applyBorder="1" applyAlignment="1" applyProtection="1">
      <alignment horizontal="left" indent="1"/>
      <protection locked="0"/>
    </xf>
    <xf numFmtId="0" fontId="7" fillId="0" borderId="0" xfId="0" applyNumberFormat="1" applyFont="1" applyProtection="1">
      <protection locked="0"/>
    </xf>
    <xf numFmtId="0" fontId="7" fillId="0" borderId="0" xfId="3" applyNumberFormat="1" applyFont="1" applyBorder="1" applyAlignment="1">
      <alignment horizontal="left" indent="1"/>
    </xf>
    <xf numFmtId="0" fontId="7" fillId="0" borderId="0" xfId="3" applyNumberFormat="1" applyFont="1" applyBorder="1"/>
    <xf numFmtId="0" fontId="2" fillId="0" borderId="0" xfId="0" applyNumberFormat="1" applyFont="1" applyFill="1"/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/>
    <xf numFmtId="0" fontId="15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0" fontId="11" fillId="0" borderId="0" xfId="0" applyNumberFormat="1" applyFont="1" applyFill="1" applyAlignment="1">
      <alignment vertical="center" wrapText="1"/>
    </xf>
    <xf numFmtId="0" fontId="11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0" fontId="2" fillId="0" borderId="0" xfId="0" applyNumberFormat="1" applyFont="1" applyFill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Protection="1"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Protection="1">
      <protection locked="0"/>
    </xf>
    <xf numFmtId="0" fontId="15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NumberFormat="1" applyFont="1" applyFill="1" applyProtection="1">
      <protection locked="0"/>
    </xf>
    <xf numFmtId="0" fontId="15" fillId="0" borderId="0" xfId="0" applyNumberFormat="1" applyFont="1" applyFill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15" fillId="0" borderId="0" xfId="0" applyNumberFormat="1" applyFont="1" applyFill="1" applyAlignment="1" applyProtection="1">
      <protection locked="0"/>
    </xf>
    <xf numFmtId="0" fontId="7" fillId="0" borderId="7" xfId="0" applyNumberFormat="1" applyFont="1" applyFill="1" applyBorder="1" applyAlignment="1" applyProtection="1">
      <alignment horizontal="left" indent="3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Protection="1">
      <protection locked="0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Border="1" applyProtection="1">
      <protection locked="0"/>
    </xf>
    <xf numFmtId="0" fontId="7" fillId="0" borderId="0" xfId="0" applyNumberFormat="1" applyFont="1" applyBorder="1" applyAlignment="1" applyProtection="1">
      <protection locked="0"/>
    </xf>
    <xf numFmtId="0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15" fillId="0" borderId="0" xfId="1" applyNumberFormat="1" applyFont="1" applyFill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0" fontId="3" fillId="0" borderId="0" xfId="1" applyNumberFormat="1" applyFont="1" applyFill="1" applyAlignment="1">
      <alignment vertical="center"/>
    </xf>
    <xf numFmtId="0" fontId="15" fillId="0" borderId="0" xfId="2" applyNumberFormat="1" applyFont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protection locked="0"/>
    </xf>
    <xf numFmtId="0" fontId="15" fillId="0" borderId="0" xfId="0" applyNumberFormat="1" applyFont="1" applyFill="1" applyAlignment="1" applyProtection="1">
      <alignment horizontal="right"/>
      <protection locked="0"/>
    </xf>
    <xf numFmtId="0" fontId="15" fillId="0" borderId="5" xfId="0" applyNumberFormat="1" applyFont="1" applyFill="1" applyBorder="1" applyAlignment="1" applyProtection="1">
      <protection locked="0"/>
    </xf>
    <xf numFmtId="0" fontId="15" fillId="0" borderId="2" xfId="0" applyNumberFormat="1" applyFont="1" applyFill="1" applyBorder="1" applyAlignment="1" applyProtection="1">
      <protection locked="0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Continuous" vertical="top" wrapText="1"/>
      <protection locked="0"/>
    </xf>
    <xf numFmtId="0" fontId="7" fillId="0" borderId="0" xfId="0" applyFont="1" applyFill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Protection="1">
      <protection locked="0"/>
    </xf>
    <xf numFmtId="0" fontId="8" fillId="0" borderId="0" xfId="0" applyNumberFormat="1" applyFont="1" applyAlignment="1" applyProtection="1">
      <alignment horizontal="left" vertical="center"/>
      <protection locked="0"/>
    </xf>
    <xf numFmtId="0" fontId="13" fillId="0" borderId="0" xfId="0" applyNumberFormat="1" applyFont="1" applyAlignment="1" applyProtection="1">
      <alignment horizontal="left"/>
      <protection locked="0"/>
    </xf>
    <xf numFmtId="0" fontId="13" fillId="0" borderId="0" xfId="0" applyNumberFormat="1" applyFont="1" applyAlignment="1" applyProtection="1">
      <alignment horizontal="centerContinuous" vertical="center"/>
      <protection locked="0"/>
    </xf>
    <xf numFmtId="0" fontId="7" fillId="0" borderId="0" xfId="0" applyNumberFormat="1" applyFont="1" applyAlignment="1" applyProtection="1">
      <alignment horizontal="centerContinuous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NumberFormat="1" applyFont="1" applyBorder="1" applyAlignment="1" applyProtection="1">
      <alignment horizontal="center" vertical="center" wrapText="1"/>
      <protection locked="0"/>
    </xf>
    <xf numFmtId="0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5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7" fillId="0" borderId="0" xfId="0" applyNumberFormat="1" applyFont="1" applyAlignment="1" applyProtection="1">
      <protection locked="0"/>
    </xf>
    <xf numFmtId="0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3" applyNumberFormat="1" applyFont="1" applyFill="1" applyAlignment="1" applyProtection="1">
      <alignment vertical="center"/>
      <protection locked="0"/>
    </xf>
    <xf numFmtId="0" fontId="7" fillId="0" borderId="6" xfId="3" applyNumberFormat="1" applyFont="1" applyFill="1" applyBorder="1" applyAlignment="1" applyProtection="1">
      <alignment horizontal="center"/>
      <protection locked="0"/>
    </xf>
    <xf numFmtId="0" fontId="7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Continuous"/>
      <protection locked="0"/>
    </xf>
    <xf numFmtId="0" fontId="7" fillId="0" borderId="1" xfId="3" applyNumberFormat="1" applyFont="1" applyFill="1" applyBorder="1" applyAlignment="1" applyProtection="1">
      <alignment horizontal="center"/>
      <protection locked="0"/>
    </xf>
    <xf numFmtId="0" fontId="7" fillId="0" borderId="6" xfId="3" applyNumberFormat="1" applyFont="1" applyFill="1" applyBorder="1" applyAlignment="1" applyProtection="1">
      <alignment horizontal="centerContinuous"/>
      <protection locked="0"/>
    </xf>
    <xf numFmtId="0" fontId="7" fillId="0" borderId="1" xfId="0" applyNumberFormat="1" applyFont="1" applyFill="1" applyBorder="1" applyAlignment="1" applyProtection="1">
      <alignment wrapText="1"/>
      <protection locked="0"/>
    </xf>
    <xf numFmtId="0" fontId="7" fillId="0" borderId="8" xfId="0" applyNumberFormat="1" applyFont="1" applyFill="1" applyBorder="1" applyProtection="1">
      <protection locked="0"/>
    </xf>
    <xf numFmtId="0" fontId="7" fillId="0" borderId="0" xfId="0" applyNumberFormat="1" applyFont="1" applyFill="1" applyBorder="1" applyProtection="1">
      <protection locked="0"/>
    </xf>
    <xf numFmtId="0" fontId="7" fillId="0" borderId="0" xfId="3" applyNumberFormat="1" applyFont="1" applyFill="1" applyBorder="1" applyAlignment="1" applyProtection="1">
      <alignment horizontal="left" indent="1"/>
      <protection locked="0"/>
    </xf>
    <xf numFmtId="0" fontId="7" fillId="0" borderId="0" xfId="3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Protection="1">
      <protection locked="0"/>
    </xf>
    <xf numFmtId="0" fontId="8" fillId="0" borderId="0" xfId="0" applyNumberFormat="1" applyFont="1" applyFill="1" applyAlignment="1" applyProtection="1">
      <protection locked="0"/>
    </xf>
    <xf numFmtId="0" fontId="7" fillId="0" borderId="1" xfId="0" applyNumberFormat="1" applyFont="1" applyBorder="1" applyAlignment="1" applyProtection="1">
      <alignment horizontal="centerContinuous"/>
      <protection locked="0"/>
    </xf>
    <xf numFmtId="0" fontId="7" fillId="0" borderId="1" xfId="0" applyNumberFormat="1" applyFont="1" applyFill="1" applyBorder="1" applyAlignment="1" applyProtection="1">
      <alignment horizontal="centerContinuous" vertical="top"/>
      <protection locked="0"/>
    </xf>
    <xf numFmtId="0" fontId="7" fillId="0" borderId="0" xfId="3" applyNumberFormat="1" applyFont="1" applyFill="1" applyAlignment="1" applyProtection="1">
      <alignment horizontal="right"/>
      <protection locked="0"/>
    </xf>
    <xf numFmtId="0" fontId="7" fillId="0" borderId="1" xfId="0" applyNumberFormat="1" applyFont="1" applyFill="1" applyBorder="1" applyAlignment="1" applyProtection="1">
      <alignment horizontal="centerContinuous" wrapText="1"/>
      <protection locked="0"/>
    </xf>
    <xf numFmtId="0" fontId="15" fillId="0" borderId="0" xfId="0" applyNumberFormat="1" applyFont="1" applyFill="1" applyBorder="1" applyProtection="1">
      <protection locked="0"/>
    </xf>
    <xf numFmtId="0" fontId="7" fillId="0" borderId="0" xfId="3" applyNumberFormat="1" applyFont="1" applyFill="1" applyProtection="1">
      <protection locked="0"/>
    </xf>
    <xf numFmtId="0" fontId="7" fillId="0" borderId="1" xfId="3" applyNumberFormat="1" applyFont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left" indent="1"/>
      <protection locked="0"/>
    </xf>
    <xf numFmtId="0" fontId="7" fillId="0" borderId="6" xfId="0" applyNumberFormat="1" applyFont="1" applyBorder="1" applyAlignment="1" applyProtection="1">
      <alignment horizontal="center"/>
      <protection locked="0"/>
    </xf>
    <xf numFmtId="0" fontId="7" fillId="0" borderId="0" xfId="3" applyNumberFormat="1" applyFont="1" applyProtection="1">
      <protection locked="0"/>
    </xf>
    <xf numFmtId="0" fontId="3" fillId="0" borderId="0" xfId="1" applyNumberFormat="1" applyFont="1" applyFill="1" applyAlignment="1" applyProtection="1">
      <alignment vertical="center"/>
      <protection locked="0"/>
    </xf>
    <xf numFmtId="0" fontId="2" fillId="0" borderId="0" xfId="1" applyNumberFormat="1" applyFont="1" applyFill="1" applyAlignment="1" applyProtection="1">
      <alignment vertical="center"/>
      <protection locked="0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" xfId="1" applyNumberFormat="1" applyFont="1" applyFill="1" applyBorder="1" applyAlignment="1" applyProtection="1">
      <alignment horizontal="left" vertical="center"/>
      <protection locked="0"/>
    </xf>
    <xf numFmtId="0" fontId="7" fillId="0" borderId="1" xfId="1" applyNumberFormat="1" applyFont="1" applyFill="1" applyBorder="1" applyAlignment="1" applyProtection="1">
      <alignment horizontal="centerContinuous" vertical="center"/>
      <protection locked="0"/>
    </xf>
    <xf numFmtId="0" fontId="7" fillId="0" borderId="0" xfId="1" applyNumberFormat="1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horizontal="centerContinuous" vertical="center"/>
      <protection locked="0"/>
    </xf>
    <xf numFmtId="0" fontId="7" fillId="0" borderId="1" xfId="0" applyNumberFormat="1" applyFont="1" applyFill="1" applyBorder="1" applyAlignment="1" applyProtection="1">
      <alignment vertical="center" wrapText="1"/>
      <protection locked="0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left"/>
      <protection locked="0"/>
    </xf>
    <xf numFmtId="0" fontId="1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NumberFormat="1" applyFont="1" applyFill="1" applyAlignment="1" applyProtection="1">
      <alignment vertical="center" wrapText="1"/>
      <protection locked="0"/>
    </xf>
    <xf numFmtId="0" fontId="9" fillId="0" borderId="7" xfId="0" applyNumberFormat="1" applyFont="1" applyFill="1" applyBorder="1" applyProtection="1">
      <protection locked="0"/>
    </xf>
    <xf numFmtId="0" fontId="7" fillId="0" borderId="7" xfId="0" applyNumberFormat="1" applyFont="1" applyFill="1" applyBorder="1" applyAlignment="1" applyProtection="1">
      <alignment horizontal="left" indent="2"/>
      <protection locked="0"/>
    </xf>
    <xf numFmtId="0" fontId="7" fillId="3" borderId="1" xfId="0" applyNumberFormat="1" applyFont="1" applyFill="1" applyBorder="1" applyProtection="1"/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49" fontId="13" fillId="0" borderId="0" xfId="0" applyNumberFormat="1" applyFont="1" applyAlignment="1" applyProtection="1">
      <alignment horizontal="left"/>
      <protection locked="0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Protection="1">
      <protection locked="0"/>
    </xf>
    <xf numFmtId="49" fontId="7" fillId="0" borderId="0" xfId="0" applyNumberFormat="1" applyFont="1" applyAlignment="1" applyProtection="1"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49" fontId="7" fillId="0" borderId="8" xfId="0" applyNumberFormat="1" applyFont="1" applyFill="1" applyBorder="1" applyProtection="1">
      <protection locked="0"/>
    </xf>
    <xf numFmtId="49" fontId="7" fillId="0" borderId="0" xfId="0" applyNumberFormat="1" applyFont="1" applyFill="1" applyBorder="1" applyProtection="1">
      <protection locked="0"/>
    </xf>
    <xf numFmtId="49" fontId="7" fillId="0" borderId="1" xfId="0" applyNumberFormat="1" applyFont="1" applyFill="1" applyBorder="1" applyAlignment="1" applyProtection="1">
      <alignment horizontal="centerContinuous" vertical="top"/>
      <protection locked="0"/>
    </xf>
    <xf numFmtId="49" fontId="7" fillId="0" borderId="1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Protection="1">
      <protection locked="0"/>
    </xf>
    <xf numFmtId="49" fontId="7" fillId="0" borderId="0" xfId="0" applyNumberFormat="1" applyFont="1"/>
    <xf numFmtId="49" fontId="7" fillId="0" borderId="0" xfId="3" applyNumberFormat="1" applyFont="1" applyBorder="1" applyAlignment="1">
      <alignment horizont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7" fillId="5" borderId="1" xfId="0" applyNumberFormat="1" applyFont="1" applyFill="1" applyBorder="1" applyAlignment="1" applyProtection="1">
      <alignment horizontal="center" vertical="center"/>
      <protection locked="0"/>
    </xf>
    <xf numFmtId="0" fontId="1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" xfId="0" applyNumberFormat="1" applyFont="1" applyFill="1" applyBorder="1" applyAlignment="1" applyProtection="1">
      <alignment horizontal="center"/>
      <protection locked="0"/>
    </xf>
    <xf numFmtId="0" fontId="7" fillId="0" borderId="3" xfId="0" applyNumberFormat="1" applyFont="1" applyBorder="1" applyAlignment="1" applyProtection="1">
      <alignment horizontal="center"/>
      <protection locked="0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7" fillId="0" borderId="4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7" fillId="0" borderId="4" xfId="3" applyNumberFormat="1" applyFont="1" applyFill="1" applyBorder="1" applyAlignment="1" applyProtection="1">
      <alignment horizontal="center" vertical="center"/>
      <protection locked="0"/>
    </xf>
    <xf numFmtId="0" fontId="7" fillId="0" borderId="12" xfId="3" applyNumberFormat="1" applyFont="1" applyFill="1" applyBorder="1" applyAlignment="1" applyProtection="1">
      <alignment horizontal="center" vertical="center"/>
      <protection locked="0"/>
    </xf>
    <xf numFmtId="0" fontId="7" fillId="5" borderId="1" xfId="0" applyNumberFormat="1" applyFont="1" applyFill="1" applyBorder="1" applyAlignment="1" applyProtection="1">
      <alignment horizontal="center" vertical="center"/>
    </xf>
    <xf numFmtId="0" fontId="7" fillId="5" borderId="4" xfId="3" applyNumberFormat="1" applyFont="1" applyFill="1" applyBorder="1" applyAlignment="1" applyProtection="1">
      <alignment horizontal="center" vertical="center"/>
    </xf>
    <xf numFmtId="0" fontId="7" fillId="5" borderId="5" xfId="3" applyNumberFormat="1" applyFont="1" applyFill="1" applyBorder="1" applyAlignment="1" applyProtection="1">
      <alignment horizontal="center" vertical="center"/>
    </xf>
    <xf numFmtId="0" fontId="7" fillId="6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9" fontId="10" fillId="0" borderId="6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0" fontId="20" fillId="4" borderId="0" xfId="0" applyFont="1" applyFill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3" borderId="9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left" vertical="center"/>
      <protection locked="0"/>
    </xf>
    <xf numFmtId="0" fontId="7" fillId="0" borderId="5" xfId="0" applyNumberFormat="1" applyFont="1" applyFill="1" applyBorder="1" applyAlignment="1" applyProtection="1">
      <alignment horizontal="left" vertical="center"/>
      <protection locked="0"/>
    </xf>
    <xf numFmtId="0" fontId="7" fillId="0" borderId="9" xfId="0" applyNumberFormat="1" applyFont="1" applyFill="1" applyBorder="1" applyAlignment="1" applyProtection="1">
      <alignment horizontal="left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6" xfId="3" applyNumberFormat="1" applyFont="1" applyFill="1" applyBorder="1" applyAlignment="1" applyProtection="1">
      <alignment horizontal="center"/>
      <protection locked="0"/>
    </xf>
    <xf numFmtId="0" fontId="7" fillId="0" borderId="9" xfId="3" applyNumberFormat="1" applyFont="1" applyFill="1" applyBorder="1" applyAlignment="1" applyProtection="1">
      <alignment horizontal="center"/>
      <protection locked="0"/>
    </xf>
    <xf numFmtId="0" fontId="7" fillId="0" borderId="6" xfId="3" applyNumberFormat="1" applyFont="1" applyFill="1" applyBorder="1" applyAlignment="1" applyProtection="1">
      <alignment horizontal="left" vertical="center"/>
      <protection locked="0"/>
    </xf>
    <xf numFmtId="0" fontId="7" fillId="0" borderId="9" xfId="3" applyNumberFormat="1" applyFont="1" applyFill="1" applyBorder="1" applyAlignment="1" applyProtection="1">
      <alignment horizontal="left" vertical="center"/>
      <protection locked="0"/>
    </xf>
    <xf numFmtId="0" fontId="7" fillId="0" borderId="6" xfId="3" applyNumberFormat="1" applyFont="1" applyFill="1" applyBorder="1" applyAlignment="1" applyProtection="1">
      <alignment horizontal="left"/>
      <protection locked="0"/>
    </xf>
    <xf numFmtId="0" fontId="7" fillId="0" borderId="9" xfId="3" applyNumberFormat="1" applyFont="1" applyFill="1" applyBorder="1" applyAlignment="1" applyProtection="1">
      <alignment horizontal="left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4" xfId="0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4" xfId="0" applyNumberFormat="1" applyFont="1" applyFill="1" applyBorder="1" applyAlignment="1" applyProtection="1">
      <alignment horizontal="center"/>
      <protection locked="0"/>
    </xf>
    <xf numFmtId="0" fontId="7" fillId="0" borderId="1" xfId="1" applyNumberFormat="1" applyFont="1" applyFill="1" applyBorder="1" applyAlignment="1" applyProtection="1">
      <alignment horizontal="left" vertical="center"/>
      <protection locked="0"/>
    </xf>
    <xf numFmtId="0" fontId="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" xfId="1" applyNumberFormat="1" applyFont="1" applyFill="1" applyBorder="1" applyAlignment="1" applyProtection="1">
      <alignment horizontal="left" vertical="center"/>
      <protection locked="0"/>
    </xf>
    <xf numFmtId="0" fontId="7" fillId="0" borderId="9" xfId="1" applyNumberFormat="1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8" xfId="0" applyNumberFormat="1" applyFont="1" applyFill="1" applyBorder="1" applyAlignment="1" applyProtection="1">
      <alignment horizontal="center" vertical="top"/>
      <protection locked="0"/>
    </xf>
    <xf numFmtId="0" fontId="7" fillId="0" borderId="6" xfId="0" applyNumberFormat="1" applyFont="1" applyFill="1" applyBorder="1" applyAlignment="1" applyProtection="1">
      <alignment horizontal="center"/>
      <protection locked="0"/>
    </xf>
    <xf numFmtId="0" fontId="7" fillId="0" borderId="5" xfId="0" applyNumberFormat="1" applyFon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7" fillId="0" borderId="6" xfId="0" applyNumberFormat="1" applyFont="1" applyFill="1" applyBorder="1" applyAlignment="1" applyProtection="1">
      <alignment horizontal="left"/>
      <protection locked="0"/>
    </xf>
    <xf numFmtId="0" fontId="7" fillId="0" borderId="5" xfId="0" applyNumberFormat="1" applyFont="1" applyFill="1" applyBorder="1" applyAlignment="1" applyProtection="1">
      <alignment horizontal="left"/>
      <protection locked="0"/>
    </xf>
    <xf numFmtId="0" fontId="7" fillId="0" borderId="9" xfId="0" applyNumberFormat="1" applyFont="1" applyFill="1" applyBorder="1" applyAlignment="1" applyProtection="1">
      <alignment horizontal="left"/>
      <protection locked="0"/>
    </xf>
    <xf numFmtId="0" fontId="15" fillId="0" borderId="2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</cellXfs>
  <cellStyles count="5">
    <cellStyle name="Normal" xfId="0" builtinId="0"/>
    <cellStyle name="Normal_1-ali-bakalavr" xfId="1"/>
    <cellStyle name="Normal_555" xfId="2"/>
    <cellStyle name="Normal_Book1" xfId="3"/>
    <cellStyle name="Стиль 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1127" name="Line 1"/>
        <xdr:cNvSpPr>
          <a:spLocks noChangeShapeType="1"/>
        </xdr:cNvSpPr>
      </xdr:nvSpPr>
      <xdr:spPr bwMode="auto">
        <a:xfrm>
          <a:off x="1828800" y="566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1128" name="Line 2"/>
        <xdr:cNvSpPr>
          <a:spLocks noChangeShapeType="1"/>
        </xdr:cNvSpPr>
      </xdr:nvSpPr>
      <xdr:spPr bwMode="auto">
        <a:xfrm>
          <a:off x="1828800" y="566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showGridLines="0" zoomScale="70" zoomScaleNormal="70" workbookViewId="0">
      <selection activeCell="A23" sqref="A23"/>
    </sheetView>
  </sheetViews>
  <sheetFormatPr defaultRowHeight="12.75"/>
  <cols>
    <col min="1" max="1" width="8.140625" style="3" customWidth="1"/>
    <col min="2" max="2" width="19.28515625" style="3" customWidth="1"/>
    <col min="3" max="3" width="10" style="3" customWidth="1"/>
    <col min="4" max="4" width="8.140625" style="3" customWidth="1"/>
    <col min="5" max="6" width="9.140625" style="3"/>
    <col min="7" max="7" width="6" style="3" customWidth="1"/>
    <col min="8" max="8" width="6.140625" style="3" customWidth="1"/>
    <col min="9" max="10" width="4.7109375" style="3" customWidth="1"/>
    <col min="11" max="11" width="5.28515625" style="3" customWidth="1"/>
    <col min="12" max="13" width="7.42578125" style="3" customWidth="1"/>
    <col min="14" max="14" width="8.140625" style="3" customWidth="1"/>
    <col min="15" max="15" width="7.85546875" style="3" customWidth="1"/>
    <col min="16" max="16" width="7.28515625" style="3" customWidth="1"/>
    <col min="17" max="17" width="8.140625" style="3" customWidth="1"/>
    <col min="18" max="18" width="9.85546875" style="3" customWidth="1"/>
    <col min="19" max="19" width="8.7109375" style="3" customWidth="1"/>
    <col min="20" max="16384" width="9.140625" style="3"/>
  </cols>
  <sheetData>
    <row r="1" spans="1:24" ht="26.25" customHeight="1">
      <c r="O1" s="14" t="s">
        <v>88</v>
      </c>
      <c r="P1" s="12"/>
      <c r="T1" s="1"/>
    </row>
    <row r="2" spans="1:24" ht="16.5">
      <c r="O2" s="14" t="s">
        <v>89</v>
      </c>
      <c r="P2" s="12"/>
      <c r="T2" s="1"/>
    </row>
    <row r="3" spans="1:24" ht="16.5">
      <c r="O3" s="14" t="s">
        <v>90</v>
      </c>
      <c r="P3" s="12"/>
      <c r="T3" s="1"/>
    </row>
    <row r="5" spans="1:24" ht="19.5" customHeight="1">
      <c r="O5" s="194" t="s">
        <v>86</v>
      </c>
      <c r="P5" s="194"/>
      <c r="Q5" s="194"/>
      <c r="R5" s="194"/>
      <c r="S5" s="194"/>
      <c r="T5" s="194"/>
      <c r="U5" s="194"/>
      <c r="V5" s="194"/>
      <c r="W5" s="194"/>
      <c r="X5" s="194"/>
    </row>
    <row r="6" spans="1:24" ht="18.75" customHeight="1">
      <c r="O6" s="194" t="s">
        <v>81</v>
      </c>
      <c r="P6" s="194"/>
      <c r="Q6" s="194"/>
      <c r="R6" s="194"/>
      <c r="S6" s="194"/>
    </row>
    <row r="7" spans="1:24" ht="16.5" customHeight="1">
      <c r="O7" s="194" t="s">
        <v>79</v>
      </c>
      <c r="P7" s="194"/>
      <c r="Q7" s="194"/>
      <c r="R7" s="194"/>
      <c r="S7" s="194"/>
    </row>
    <row r="8" spans="1:24" ht="27" customHeight="1">
      <c r="A8" s="200" t="s">
        <v>80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</row>
    <row r="9" spans="1:24" ht="18.75" customHeight="1">
      <c r="A9" s="201" t="s">
        <v>72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</row>
    <row r="10" spans="1:24" ht="10.5" customHeight="1">
      <c r="N10" s="8"/>
    </row>
    <row r="11" spans="1:24" ht="21.75" customHeight="1">
      <c r="A11" s="9"/>
      <c r="D11" s="197" t="s">
        <v>56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9"/>
    </row>
    <row r="12" spans="1:24" ht="11.25" customHeight="1">
      <c r="A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24" ht="23.25" customHeight="1">
      <c r="A13" s="206" t="s">
        <v>74</v>
      </c>
      <c r="B13" s="206"/>
      <c r="C13" s="206"/>
      <c r="D13" s="206"/>
      <c r="E13" s="206"/>
      <c r="F13" s="206"/>
      <c r="G13" s="206"/>
      <c r="H13" s="206"/>
      <c r="I13" s="5"/>
      <c r="M13" s="11"/>
      <c r="N13" s="11"/>
      <c r="O13" s="11"/>
      <c r="P13" s="11"/>
      <c r="Q13" s="11"/>
      <c r="R13" s="11"/>
      <c r="S13" s="11"/>
    </row>
    <row r="14" spans="1:24" ht="25.5" customHeight="1">
      <c r="A14" s="4" t="s">
        <v>93</v>
      </c>
      <c r="B14" s="219"/>
      <c r="C14" s="219"/>
      <c r="D14" s="219"/>
      <c r="E14" s="219"/>
      <c r="F14" s="219"/>
      <c r="G14" s="217">
        <v>1</v>
      </c>
      <c r="K14" s="204" t="s">
        <v>87</v>
      </c>
      <c r="L14" s="204"/>
      <c r="M14" s="204"/>
      <c r="N14" s="204"/>
      <c r="O14" s="204"/>
      <c r="P14" s="204"/>
      <c r="Q14" s="204"/>
      <c r="R14" s="204"/>
      <c r="S14" s="204"/>
    </row>
    <row r="15" spans="1:24" ht="29.25" customHeight="1">
      <c r="A15" s="4" t="s">
        <v>94</v>
      </c>
      <c r="B15" s="209"/>
      <c r="C15" s="209"/>
      <c r="D15" s="209"/>
      <c r="E15" s="209"/>
      <c r="F15" s="209"/>
      <c r="G15" s="217"/>
      <c r="H15" s="3" t="s">
        <v>27</v>
      </c>
      <c r="K15" s="204"/>
      <c r="L15" s="204"/>
      <c r="M15" s="204"/>
      <c r="N15" s="204"/>
      <c r="O15" s="204"/>
      <c r="P15" s="204"/>
      <c r="Q15" s="204"/>
      <c r="R15" s="204"/>
      <c r="S15" s="204"/>
    </row>
    <row r="16" spans="1:24" ht="36.75" customHeight="1">
      <c r="A16" s="216" t="s">
        <v>75</v>
      </c>
      <c r="B16" s="216"/>
      <c r="C16" s="216"/>
      <c r="D16" s="216"/>
      <c r="E16" s="216"/>
      <c r="F16" s="216"/>
      <c r="G16" s="217"/>
      <c r="K16" s="204"/>
      <c r="L16" s="204"/>
      <c r="M16" s="204"/>
      <c r="N16" s="204"/>
      <c r="O16" s="204"/>
      <c r="P16" s="204"/>
      <c r="Q16" s="204"/>
      <c r="R16" s="204"/>
      <c r="S16" s="204"/>
    </row>
    <row r="17" spans="1:19" ht="15.75" customHeight="1">
      <c r="A17" s="210" t="s">
        <v>76</v>
      </c>
      <c r="B17" s="211"/>
      <c r="C17" s="210" t="s">
        <v>73</v>
      </c>
      <c r="D17" s="211"/>
      <c r="E17" s="210" t="s">
        <v>77</v>
      </c>
      <c r="F17" s="211"/>
      <c r="K17" s="204" t="s">
        <v>91</v>
      </c>
      <c r="L17" s="204"/>
      <c r="M17" s="204"/>
      <c r="N17" s="204"/>
      <c r="O17" s="204"/>
      <c r="P17" s="204"/>
      <c r="Q17" s="204"/>
      <c r="R17" s="204"/>
      <c r="S17" s="204"/>
    </row>
    <row r="18" spans="1:19" ht="18.75" customHeight="1">
      <c r="A18" s="212"/>
      <c r="B18" s="213"/>
      <c r="C18" s="212"/>
      <c r="D18" s="213"/>
      <c r="E18" s="212"/>
      <c r="F18" s="213"/>
      <c r="K18" s="204"/>
      <c r="L18" s="204"/>
      <c r="M18" s="204"/>
      <c r="N18" s="204"/>
      <c r="O18" s="204"/>
      <c r="P18" s="204"/>
      <c r="Q18" s="204"/>
      <c r="R18" s="204"/>
      <c r="S18" s="204"/>
    </row>
    <row r="19" spans="1:19" ht="33" customHeight="1">
      <c r="A19" s="214"/>
      <c r="B19" s="215"/>
      <c r="C19" s="214"/>
      <c r="D19" s="215"/>
      <c r="E19" s="214"/>
      <c r="F19" s="215"/>
      <c r="H19" s="12"/>
      <c r="I19" s="12"/>
      <c r="J19" s="12"/>
      <c r="K19" s="204"/>
      <c r="L19" s="204"/>
      <c r="M19" s="204"/>
      <c r="N19" s="204"/>
      <c r="O19" s="204"/>
      <c r="P19" s="204"/>
      <c r="Q19" s="204"/>
      <c r="R19" s="204"/>
      <c r="S19" s="204"/>
    </row>
    <row r="20" spans="1:19" ht="24" customHeight="1">
      <c r="A20" s="218" t="s">
        <v>78</v>
      </c>
      <c r="B20" s="218"/>
      <c r="C20" s="207"/>
      <c r="D20" s="208"/>
      <c r="E20" s="195"/>
      <c r="F20" s="196"/>
      <c r="H20" s="12"/>
      <c r="I20" s="12"/>
      <c r="J20" s="12"/>
      <c r="K20" s="204"/>
      <c r="L20" s="204"/>
      <c r="M20" s="204"/>
      <c r="N20" s="204"/>
      <c r="O20" s="204"/>
      <c r="P20" s="204"/>
      <c r="Q20" s="204"/>
      <c r="R20" s="204"/>
      <c r="S20" s="204"/>
    </row>
    <row r="21" spans="1:19" ht="24" customHeight="1">
      <c r="H21" s="13"/>
      <c r="I21" s="13"/>
      <c r="J21" s="13"/>
      <c r="K21" s="204"/>
      <c r="L21" s="204"/>
      <c r="M21" s="204"/>
      <c r="N21" s="204"/>
      <c r="O21" s="204"/>
      <c r="P21" s="204"/>
      <c r="Q21" s="204"/>
      <c r="R21" s="204"/>
      <c r="S21" s="204"/>
    </row>
    <row r="22" spans="1:19" ht="18" customHeight="1">
      <c r="A22" s="205" t="s">
        <v>169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</row>
    <row r="24" spans="1:19" ht="18.75">
      <c r="G24" s="202" t="s">
        <v>104</v>
      </c>
      <c r="H24" s="202"/>
      <c r="I24" s="202"/>
      <c r="J24" s="203"/>
      <c r="K24" s="203"/>
    </row>
  </sheetData>
  <mergeCells count="23">
    <mergeCell ref="G24:I24"/>
    <mergeCell ref="J24:K24"/>
    <mergeCell ref="K14:S16"/>
    <mergeCell ref="A22:S22"/>
    <mergeCell ref="A13:H13"/>
    <mergeCell ref="C20:D20"/>
    <mergeCell ref="B15:F15"/>
    <mergeCell ref="C17:D19"/>
    <mergeCell ref="E17:F19"/>
    <mergeCell ref="K17:S21"/>
    <mergeCell ref="A16:F16"/>
    <mergeCell ref="A17:B19"/>
    <mergeCell ref="G14:G16"/>
    <mergeCell ref="A20:B20"/>
    <mergeCell ref="B14:F14"/>
    <mergeCell ref="T5:X5"/>
    <mergeCell ref="O5:S5"/>
    <mergeCell ref="O6:S6"/>
    <mergeCell ref="O7:S7"/>
    <mergeCell ref="E20:F20"/>
    <mergeCell ref="D11:O11"/>
    <mergeCell ref="A8:S8"/>
    <mergeCell ref="A9:S9"/>
  </mergeCells>
  <phoneticPr fontId="17" type="noConversion"/>
  <pageMargins left="0.59055118110236227" right="0.19685039370078741" top="0.59055118110236227" bottom="0.39370078740157483" header="0.39370078740157483" footer="0.39370078740157483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68"/>
  <sheetViews>
    <sheetView showGridLines="0" tabSelected="1" zoomScaleNormal="100" workbookViewId="0">
      <selection activeCell="B5" sqref="B5"/>
    </sheetView>
  </sheetViews>
  <sheetFormatPr defaultRowHeight="12.75"/>
  <cols>
    <col min="1" max="1" width="1.140625" style="1" customWidth="1"/>
    <col min="2" max="2" width="36" style="1" customWidth="1"/>
    <col min="3" max="3" width="9.140625" style="1" customWidth="1"/>
    <col min="4" max="4" width="5.85546875" style="1" customWidth="1"/>
    <col min="5" max="5" width="6.7109375" style="1" customWidth="1"/>
    <col min="6" max="6" width="6.140625" style="1" customWidth="1"/>
    <col min="7" max="7" width="9" style="1" customWidth="1"/>
    <col min="8" max="8" width="6.28515625" style="1" customWidth="1"/>
    <col min="9" max="9" width="7" style="1" customWidth="1"/>
    <col min="10" max="15" width="4.5703125" style="1" customWidth="1"/>
    <col min="16" max="17" width="6.42578125" style="1" customWidth="1"/>
    <col min="18" max="18" width="4.5703125" style="1" customWidth="1"/>
    <col min="19" max="20" width="5.42578125" style="1" customWidth="1"/>
    <col min="21" max="21" width="4.5703125" style="1" customWidth="1"/>
    <col min="22" max="23" width="5.7109375" style="6" customWidth="1"/>
    <col min="24" max="16384" width="9.140625" style="1"/>
  </cols>
  <sheetData>
    <row r="1" spans="2:23" ht="20.25" customHeight="1">
      <c r="B1" s="89" t="s">
        <v>170</v>
      </c>
      <c r="C1" s="90"/>
      <c r="D1" s="90"/>
      <c r="E1" s="90"/>
      <c r="F1" s="90"/>
      <c r="G1" s="90"/>
      <c r="H1" s="90"/>
      <c r="I1" s="90"/>
      <c r="J1" s="91"/>
      <c r="K1" s="91"/>
      <c r="L1" s="91"/>
      <c r="M1" s="91"/>
      <c r="N1" s="91"/>
      <c r="O1" s="91"/>
      <c r="P1" s="91"/>
      <c r="Q1" s="91"/>
      <c r="R1" s="17"/>
      <c r="S1" s="20"/>
      <c r="T1" s="20"/>
      <c r="U1" s="20"/>
      <c r="V1" s="92"/>
      <c r="W1" s="17" t="s">
        <v>13</v>
      </c>
    </row>
    <row r="2" spans="2:23" s="15" customFormat="1" ht="53.25" customHeight="1">
      <c r="B2" s="230" t="s">
        <v>53</v>
      </c>
      <c r="C2" s="230" t="s">
        <v>105</v>
      </c>
      <c r="D2" s="221" t="s">
        <v>14</v>
      </c>
      <c r="E2" s="234" t="s">
        <v>52</v>
      </c>
      <c r="F2" s="235"/>
      <c r="G2" s="236"/>
      <c r="H2" s="237" t="s">
        <v>82</v>
      </c>
      <c r="I2" s="238"/>
      <c r="J2" s="223" t="s">
        <v>15</v>
      </c>
      <c r="K2" s="223"/>
      <c r="L2" s="223"/>
      <c r="M2" s="223"/>
      <c r="N2" s="223"/>
      <c r="O2" s="223"/>
      <c r="P2" s="221" t="s">
        <v>96</v>
      </c>
      <c r="Q2" s="221"/>
      <c r="R2" s="222" t="s">
        <v>82</v>
      </c>
      <c r="S2" s="221" t="s">
        <v>18</v>
      </c>
      <c r="T2" s="221"/>
      <c r="U2" s="222" t="s">
        <v>82</v>
      </c>
      <c r="V2" s="220" t="s">
        <v>171</v>
      </c>
      <c r="W2" s="220"/>
    </row>
    <row r="3" spans="2:23" s="15" customFormat="1" ht="27.75" customHeight="1">
      <c r="B3" s="231"/>
      <c r="C3" s="231"/>
      <c r="D3" s="221"/>
      <c r="E3" s="234" t="s">
        <v>165</v>
      </c>
      <c r="F3" s="236"/>
      <c r="G3" s="178" t="s">
        <v>166</v>
      </c>
      <c r="H3" s="179" t="s">
        <v>165</v>
      </c>
      <c r="I3" s="180" t="s">
        <v>17</v>
      </c>
      <c r="J3" s="223" t="s">
        <v>0</v>
      </c>
      <c r="K3" s="223"/>
      <c r="L3" s="223" t="s">
        <v>1</v>
      </c>
      <c r="M3" s="223"/>
      <c r="N3" s="223" t="s">
        <v>12</v>
      </c>
      <c r="O3" s="223"/>
      <c r="P3" s="221"/>
      <c r="Q3" s="221"/>
      <c r="R3" s="222"/>
      <c r="S3" s="221"/>
      <c r="T3" s="221"/>
      <c r="U3" s="222"/>
      <c r="V3" s="220"/>
      <c r="W3" s="220"/>
    </row>
    <row r="4" spans="2:23" s="15" customFormat="1" ht="12" customHeight="1">
      <c r="B4" s="93" t="s">
        <v>2</v>
      </c>
      <c r="C4" s="93" t="s">
        <v>16</v>
      </c>
      <c r="D4" s="93">
        <v>1</v>
      </c>
      <c r="E4" s="232">
        <v>2</v>
      </c>
      <c r="F4" s="239"/>
      <c r="G4" s="233"/>
      <c r="H4" s="240">
        <v>3</v>
      </c>
      <c r="I4" s="241"/>
      <c r="J4" s="232">
        <v>4</v>
      </c>
      <c r="K4" s="233"/>
      <c r="L4" s="232">
        <v>5</v>
      </c>
      <c r="M4" s="233"/>
      <c r="N4" s="232">
        <v>6</v>
      </c>
      <c r="O4" s="233"/>
      <c r="P4" s="232">
        <v>7</v>
      </c>
      <c r="Q4" s="233"/>
      <c r="R4" s="93">
        <v>8</v>
      </c>
      <c r="S4" s="232">
        <v>9</v>
      </c>
      <c r="T4" s="233"/>
      <c r="U4" s="93">
        <v>10</v>
      </c>
      <c r="V4" s="225">
        <v>11</v>
      </c>
      <c r="W4" s="225"/>
    </row>
    <row r="5" spans="2:23" ht="38.25" customHeight="1">
      <c r="B5" s="297" t="s">
        <v>164</v>
      </c>
      <c r="C5" s="16"/>
      <c r="D5" s="16" t="s">
        <v>100</v>
      </c>
      <c r="E5" s="16" t="s">
        <v>100</v>
      </c>
      <c r="F5" s="16" t="s">
        <v>117</v>
      </c>
      <c r="G5" s="16" t="s">
        <v>100</v>
      </c>
      <c r="H5" s="16" t="s">
        <v>100</v>
      </c>
      <c r="I5" s="16" t="s">
        <v>100</v>
      </c>
      <c r="J5" s="16" t="s">
        <v>100</v>
      </c>
      <c r="K5" s="16" t="s">
        <v>117</v>
      </c>
      <c r="L5" s="16" t="s">
        <v>100</v>
      </c>
      <c r="M5" s="16" t="s">
        <v>117</v>
      </c>
      <c r="N5" s="16" t="s">
        <v>100</v>
      </c>
      <c r="O5" s="16" t="s">
        <v>117</v>
      </c>
      <c r="P5" s="16" t="s">
        <v>100</v>
      </c>
      <c r="Q5" s="16" t="s">
        <v>117</v>
      </c>
      <c r="R5" s="16" t="s">
        <v>100</v>
      </c>
      <c r="S5" s="16" t="s">
        <v>100</v>
      </c>
      <c r="T5" s="16" t="s">
        <v>117</v>
      </c>
      <c r="U5" s="16" t="s">
        <v>100</v>
      </c>
      <c r="V5" s="16" t="s">
        <v>100</v>
      </c>
      <c r="W5" s="16" t="s">
        <v>117</v>
      </c>
    </row>
    <row r="6" spans="2:23" ht="12" customHeight="1">
      <c r="B6" s="66"/>
      <c r="C6" s="16"/>
      <c r="D6" s="16"/>
      <c r="E6" s="16"/>
      <c r="F6" s="16"/>
      <c r="G6" s="16"/>
      <c r="H6" s="18"/>
      <c r="I6" s="18"/>
      <c r="J6" s="16"/>
      <c r="K6" s="16"/>
      <c r="L6" s="16"/>
      <c r="M6" s="16"/>
      <c r="N6" s="16"/>
      <c r="O6" s="16"/>
      <c r="P6" s="97" t="str">
        <f t="shared" ref="P6:P23" si="0">IF(SUM(J6,L6,N6)=0," ",SUM(J6,L6,N6))</f>
        <v xml:space="preserve"> </v>
      </c>
      <c r="Q6" s="97" t="str">
        <f t="shared" ref="Q6:Q23" si="1">IF(SUM(K6,M6,O6)=0," ",SUM(K6,M6,O6))</f>
        <v xml:space="preserve"> </v>
      </c>
      <c r="R6" s="16"/>
      <c r="S6" s="16"/>
      <c r="T6" s="16"/>
      <c r="U6" s="16"/>
      <c r="V6" s="18"/>
      <c r="W6" s="16"/>
    </row>
    <row r="7" spans="2:23" ht="12" customHeight="1">
      <c r="B7" s="66"/>
      <c r="C7" s="16"/>
      <c r="D7" s="16"/>
      <c r="E7" s="16"/>
      <c r="F7" s="16"/>
      <c r="G7" s="16"/>
      <c r="H7" s="18"/>
      <c r="I7" s="18"/>
      <c r="J7" s="16"/>
      <c r="K7" s="16"/>
      <c r="L7" s="16"/>
      <c r="M7" s="16"/>
      <c r="N7" s="16"/>
      <c r="O7" s="16"/>
      <c r="P7" s="97" t="str">
        <f t="shared" si="0"/>
        <v xml:space="preserve"> </v>
      </c>
      <c r="Q7" s="97" t="str">
        <f t="shared" si="1"/>
        <v xml:space="preserve"> </v>
      </c>
      <c r="R7" s="16"/>
      <c r="S7" s="16"/>
      <c r="T7" s="16"/>
      <c r="U7" s="16"/>
      <c r="V7" s="18"/>
      <c r="W7" s="16"/>
    </row>
    <row r="8" spans="2:23" ht="12" customHeight="1">
      <c r="B8" s="66"/>
      <c r="C8" s="16"/>
      <c r="D8" s="16"/>
      <c r="E8" s="16"/>
      <c r="F8" s="16"/>
      <c r="G8" s="16"/>
      <c r="H8" s="18"/>
      <c r="I8" s="18"/>
      <c r="J8" s="16"/>
      <c r="K8" s="16"/>
      <c r="L8" s="16"/>
      <c r="M8" s="16"/>
      <c r="N8" s="16"/>
      <c r="O8" s="16"/>
      <c r="P8" s="97" t="str">
        <f t="shared" si="0"/>
        <v xml:space="preserve"> </v>
      </c>
      <c r="Q8" s="97" t="str">
        <f t="shared" si="1"/>
        <v xml:space="preserve"> </v>
      </c>
      <c r="R8" s="16"/>
      <c r="S8" s="16"/>
      <c r="T8" s="16"/>
      <c r="U8" s="16"/>
      <c r="V8" s="18"/>
      <c r="W8" s="16"/>
    </row>
    <row r="9" spans="2:23" ht="12" customHeight="1">
      <c r="B9" s="66"/>
      <c r="C9" s="16"/>
      <c r="D9" s="16"/>
      <c r="E9" s="16"/>
      <c r="F9" s="16"/>
      <c r="G9" s="16"/>
      <c r="H9" s="18"/>
      <c r="I9" s="18"/>
      <c r="J9" s="16"/>
      <c r="K9" s="16"/>
      <c r="L9" s="16"/>
      <c r="M9" s="16"/>
      <c r="N9" s="16"/>
      <c r="O9" s="16"/>
      <c r="P9" s="97" t="str">
        <f t="shared" si="0"/>
        <v xml:space="preserve"> </v>
      </c>
      <c r="Q9" s="97" t="str">
        <f t="shared" si="1"/>
        <v xml:space="preserve"> </v>
      </c>
      <c r="R9" s="16"/>
      <c r="S9" s="16"/>
      <c r="T9" s="16"/>
      <c r="U9" s="16"/>
      <c r="V9" s="18"/>
      <c r="W9" s="16"/>
    </row>
    <row r="10" spans="2:23" ht="12" customHeight="1">
      <c r="B10" s="66"/>
      <c r="C10" s="16"/>
      <c r="D10" s="16"/>
      <c r="E10" s="16"/>
      <c r="F10" s="16"/>
      <c r="G10" s="16"/>
      <c r="H10" s="18"/>
      <c r="I10" s="18"/>
      <c r="J10" s="16"/>
      <c r="K10" s="16"/>
      <c r="L10" s="16"/>
      <c r="M10" s="16"/>
      <c r="N10" s="16"/>
      <c r="O10" s="16"/>
      <c r="P10" s="97" t="str">
        <f t="shared" si="0"/>
        <v xml:space="preserve"> </v>
      </c>
      <c r="Q10" s="97" t="str">
        <f t="shared" si="1"/>
        <v xml:space="preserve"> </v>
      </c>
      <c r="R10" s="16"/>
      <c r="S10" s="16"/>
      <c r="T10" s="16"/>
      <c r="U10" s="16"/>
      <c r="V10" s="18"/>
      <c r="W10" s="16"/>
    </row>
    <row r="11" spans="2:23" ht="12" customHeight="1">
      <c r="B11" s="66"/>
      <c r="C11" s="16"/>
      <c r="D11" s="16"/>
      <c r="E11" s="16"/>
      <c r="F11" s="16"/>
      <c r="G11" s="16"/>
      <c r="H11" s="18"/>
      <c r="I11" s="18"/>
      <c r="J11" s="16"/>
      <c r="K11" s="16"/>
      <c r="L11" s="16"/>
      <c r="M11" s="16"/>
      <c r="N11" s="16"/>
      <c r="O11" s="16"/>
      <c r="P11" s="97" t="str">
        <f t="shared" si="0"/>
        <v xml:space="preserve"> </v>
      </c>
      <c r="Q11" s="97" t="str">
        <f t="shared" si="1"/>
        <v xml:space="preserve"> </v>
      </c>
      <c r="R11" s="16"/>
      <c r="S11" s="16"/>
      <c r="T11" s="16"/>
      <c r="U11" s="16"/>
      <c r="V11" s="18"/>
      <c r="W11" s="16"/>
    </row>
    <row r="12" spans="2:23" ht="12" customHeight="1">
      <c r="B12" s="66"/>
      <c r="C12" s="16"/>
      <c r="D12" s="16"/>
      <c r="E12" s="16"/>
      <c r="F12" s="16"/>
      <c r="G12" s="16"/>
      <c r="H12" s="18"/>
      <c r="I12" s="18"/>
      <c r="J12" s="16"/>
      <c r="K12" s="16"/>
      <c r="L12" s="16"/>
      <c r="M12" s="16"/>
      <c r="N12" s="16"/>
      <c r="O12" s="16"/>
      <c r="P12" s="97" t="str">
        <f t="shared" si="0"/>
        <v xml:space="preserve"> </v>
      </c>
      <c r="Q12" s="97" t="str">
        <f t="shared" si="1"/>
        <v xml:space="preserve"> </v>
      </c>
      <c r="R12" s="16"/>
      <c r="S12" s="16"/>
      <c r="T12" s="16"/>
      <c r="U12" s="16"/>
      <c r="V12" s="18"/>
      <c r="W12" s="16"/>
    </row>
    <row r="13" spans="2:23" ht="12" customHeight="1">
      <c r="B13" s="66"/>
      <c r="C13" s="16"/>
      <c r="D13" s="16"/>
      <c r="E13" s="16"/>
      <c r="F13" s="16"/>
      <c r="G13" s="16"/>
      <c r="H13" s="18"/>
      <c r="I13" s="18"/>
      <c r="J13" s="16"/>
      <c r="K13" s="16"/>
      <c r="L13" s="16"/>
      <c r="M13" s="16"/>
      <c r="N13" s="16"/>
      <c r="O13" s="16"/>
      <c r="P13" s="97" t="str">
        <f t="shared" si="0"/>
        <v xml:space="preserve"> </v>
      </c>
      <c r="Q13" s="97" t="str">
        <f t="shared" si="1"/>
        <v xml:space="preserve"> </v>
      </c>
      <c r="R13" s="16"/>
      <c r="S13" s="16"/>
      <c r="T13" s="16"/>
      <c r="U13" s="16"/>
      <c r="V13" s="18"/>
      <c r="W13" s="16"/>
    </row>
    <row r="14" spans="2:23" ht="12" customHeight="1">
      <c r="B14" s="66"/>
      <c r="C14" s="16"/>
      <c r="D14" s="16"/>
      <c r="E14" s="16"/>
      <c r="F14" s="16"/>
      <c r="G14" s="16"/>
      <c r="H14" s="18"/>
      <c r="I14" s="18"/>
      <c r="J14" s="16"/>
      <c r="K14" s="16"/>
      <c r="L14" s="16"/>
      <c r="M14" s="16"/>
      <c r="N14" s="16"/>
      <c r="O14" s="16"/>
      <c r="P14" s="97" t="str">
        <f t="shared" si="0"/>
        <v xml:space="preserve"> </v>
      </c>
      <c r="Q14" s="97" t="str">
        <f t="shared" si="1"/>
        <v xml:space="preserve"> </v>
      </c>
      <c r="R14" s="16"/>
      <c r="S14" s="16"/>
      <c r="T14" s="16"/>
      <c r="U14" s="16"/>
      <c r="V14" s="18"/>
      <c r="W14" s="16"/>
    </row>
    <row r="15" spans="2:23" ht="12" customHeight="1">
      <c r="B15" s="66"/>
      <c r="C15" s="16"/>
      <c r="D15" s="16"/>
      <c r="E15" s="16"/>
      <c r="F15" s="16"/>
      <c r="G15" s="16"/>
      <c r="H15" s="18"/>
      <c r="I15" s="18"/>
      <c r="J15" s="16"/>
      <c r="K15" s="16"/>
      <c r="L15" s="16"/>
      <c r="M15" s="16"/>
      <c r="N15" s="16"/>
      <c r="O15" s="16"/>
      <c r="P15" s="97" t="str">
        <f t="shared" si="0"/>
        <v xml:space="preserve"> </v>
      </c>
      <c r="Q15" s="97" t="str">
        <f t="shared" si="1"/>
        <v xml:space="preserve"> </v>
      </c>
      <c r="R15" s="16"/>
      <c r="S15" s="16"/>
      <c r="T15" s="16"/>
      <c r="U15" s="16"/>
      <c r="V15" s="18"/>
      <c r="W15" s="16"/>
    </row>
    <row r="16" spans="2:23" ht="12" customHeight="1">
      <c r="B16" s="66"/>
      <c r="C16" s="16"/>
      <c r="D16" s="16"/>
      <c r="E16" s="16"/>
      <c r="F16" s="16"/>
      <c r="G16" s="16"/>
      <c r="H16" s="18"/>
      <c r="I16" s="18"/>
      <c r="J16" s="16"/>
      <c r="K16" s="16"/>
      <c r="L16" s="16"/>
      <c r="M16" s="16"/>
      <c r="N16" s="16"/>
      <c r="O16" s="16"/>
      <c r="P16" s="97" t="str">
        <f t="shared" si="0"/>
        <v xml:space="preserve"> </v>
      </c>
      <c r="Q16" s="97" t="str">
        <f t="shared" si="1"/>
        <v xml:space="preserve"> </v>
      </c>
      <c r="R16" s="16"/>
      <c r="S16" s="16"/>
      <c r="T16" s="16"/>
      <c r="U16" s="16"/>
      <c r="V16" s="18"/>
      <c r="W16" s="16"/>
    </row>
    <row r="17" spans="2:23" ht="12" customHeight="1">
      <c r="B17" s="66"/>
      <c r="C17" s="16"/>
      <c r="D17" s="16"/>
      <c r="E17" s="16"/>
      <c r="F17" s="16"/>
      <c r="G17" s="16"/>
      <c r="H17" s="18"/>
      <c r="I17" s="18"/>
      <c r="J17" s="16"/>
      <c r="K17" s="16"/>
      <c r="L17" s="16"/>
      <c r="M17" s="16"/>
      <c r="N17" s="16"/>
      <c r="O17" s="16"/>
      <c r="P17" s="97" t="str">
        <f t="shared" si="0"/>
        <v xml:space="preserve"> </v>
      </c>
      <c r="Q17" s="97" t="str">
        <f t="shared" si="1"/>
        <v xml:space="preserve"> </v>
      </c>
      <c r="R17" s="16"/>
      <c r="S17" s="16"/>
      <c r="T17" s="16"/>
      <c r="U17" s="16"/>
      <c r="V17" s="18"/>
      <c r="W17" s="16"/>
    </row>
    <row r="18" spans="2:23" ht="12" customHeight="1">
      <c r="B18" s="66"/>
      <c r="C18" s="16"/>
      <c r="D18" s="16"/>
      <c r="E18" s="16"/>
      <c r="F18" s="16"/>
      <c r="G18" s="16"/>
      <c r="H18" s="18"/>
      <c r="I18" s="18"/>
      <c r="J18" s="16"/>
      <c r="K18" s="16"/>
      <c r="L18" s="16"/>
      <c r="M18" s="16"/>
      <c r="N18" s="16"/>
      <c r="O18" s="16"/>
      <c r="P18" s="97" t="str">
        <f t="shared" si="0"/>
        <v xml:space="preserve"> </v>
      </c>
      <c r="Q18" s="97" t="str">
        <f t="shared" si="1"/>
        <v xml:space="preserve"> </v>
      </c>
      <c r="R18" s="16"/>
      <c r="S18" s="16"/>
      <c r="T18" s="16"/>
      <c r="U18" s="16"/>
      <c r="V18" s="18"/>
      <c r="W18" s="16"/>
    </row>
    <row r="19" spans="2:23" ht="12" customHeight="1">
      <c r="B19" s="66"/>
      <c r="C19" s="16"/>
      <c r="D19" s="16"/>
      <c r="E19" s="16"/>
      <c r="F19" s="16"/>
      <c r="G19" s="16"/>
      <c r="H19" s="18"/>
      <c r="I19" s="18"/>
      <c r="J19" s="16"/>
      <c r="K19" s="16"/>
      <c r="L19" s="16"/>
      <c r="M19" s="16"/>
      <c r="N19" s="16"/>
      <c r="O19" s="16"/>
      <c r="P19" s="97" t="str">
        <f t="shared" si="0"/>
        <v xml:space="preserve"> </v>
      </c>
      <c r="Q19" s="97" t="str">
        <f t="shared" si="1"/>
        <v xml:space="preserve"> </v>
      </c>
      <c r="R19" s="16"/>
      <c r="S19" s="16"/>
      <c r="T19" s="16"/>
      <c r="U19" s="16"/>
      <c r="V19" s="18"/>
      <c r="W19" s="16"/>
    </row>
    <row r="20" spans="2:23" ht="12" customHeight="1">
      <c r="B20" s="66"/>
      <c r="C20" s="16"/>
      <c r="D20" s="16"/>
      <c r="E20" s="16"/>
      <c r="F20" s="16"/>
      <c r="G20" s="16"/>
      <c r="H20" s="18"/>
      <c r="I20" s="18"/>
      <c r="J20" s="16"/>
      <c r="K20" s="16"/>
      <c r="L20" s="16"/>
      <c r="M20" s="16"/>
      <c r="N20" s="16"/>
      <c r="O20" s="16"/>
      <c r="P20" s="97" t="str">
        <f t="shared" si="0"/>
        <v xml:space="preserve"> </v>
      </c>
      <c r="Q20" s="97" t="str">
        <f t="shared" si="1"/>
        <v xml:space="preserve"> </v>
      </c>
      <c r="R20" s="16"/>
      <c r="S20" s="16"/>
      <c r="T20" s="16"/>
      <c r="U20" s="16"/>
      <c r="V20" s="18"/>
      <c r="W20" s="16"/>
    </row>
    <row r="21" spans="2:23" ht="12" customHeight="1">
      <c r="B21" s="66"/>
      <c r="C21" s="16"/>
      <c r="D21" s="16"/>
      <c r="E21" s="16"/>
      <c r="F21" s="16"/>
      <c r="G21" s="16"/>
      <c r="H21" s="18"/>
      <c r="I21" s="18"/>
      <c r="J21" s="16"/>
      <c r="K21" s="16"/>
      <c r="L21" s="16"/>
      <c r="M21" s="16"/>
      <c r="N21" s="16"/>
      <c r="O21" s="16"/>
      <c r="P21" s="97" t="str">
        <f t="shared" si="0"/>
        <v xml:space="preserve"> </v>
      </c>
      <c r="Q21" s="97" t="str">
        <f t="shared" si="1"/>
        <v xml:space="preserve"> </v>
      </c>
      <c r="R21" s="16"/>
      <c r="S21" s="16"/>
      <c r="T21" s="16"/>
      <c r="U21" s="16"/>
      <c r="V21" s="18"/>
      <c r="W21" s="16"/>
    </row>
    <row r="22" spans="2:23" ht="12" customHeight="1">
      <c r="B22" s="66"/>
      <c r="C22" s="16"/>
      <c r="D22" s="16"/>
      <c r="E22" s="16"/>
      <c r="F22" s="16"/>
      <c r="G22" s="16"/>
      <c r="H22" s="18"/>
      <c r="I22" s="18"/>
      <c r="J22" s="16"/>
      <c r="K22" s="16"/>
      <c r="L22" s="16"/>
      <c r="M22" s="16"/>
      <c r="N22" s="16"/>
      <c r="O22" s="16"/>
      <c r="P22" s="97" t="str">
        <f t="shared" si="0"/>
        <v xml:space="preserve"> </v>
      </c>
      <c r="Q22" s="97" t="str">
        <f t="shared" si="1"/>
        <v xml:space="preserve"> </v>
      </c>
      <c r="R22" s="16"/>
      <c r="S22" s="16"/>
      <c r="T22" s="16"/>
      <c r="U22" s="16"/>
      <c r="V22" s="18"/>
      <c r="W22" s="16"/>
    </row>
    <row r="23" spans="2:23" ht="12" customHeight="1">
      <c r="B23" s="66"/>
      <c r="C23" s="16"/>
      <c r="D23" s="16"/>
      <c r="E23" s="16"/>
      <c r="F23" s="16"/>
      <c r="G23" s="16"/>
      <c r="H23" s="18"/>
      <c r="I23" s="18"/>
      <c r="J23" s="16"/>
      <c r="K23" s="16"/>
      <c r="L23" s="16"/>
      <c r="M23" s="16"/>
      <c r="N23" s="16"/>
      <c r="O23" s="16"/>
      <c r="P23" s="97" t="str">
        <f t="shared" si="0"/>
        <v xml:space="preserve"> </v>
      </c>
      <c r="Q23" s="97" t="str">
        <f t="shared" si="1"/>
        <v xml:space="preserve"> </v>
      </c>
      <c r="R23" s="16"/>
      <c r="S23" s="16"/>
      <c r="T23" s="16"/>
      <c r="U23" s="16"/>
      <c r="V23" s="18"/>
      <c r="W23" s="16"/>
    </row>
    <row r="24" spans="2:23" ht="12" customHeight="1">
      <c r="B24" s="66"/>
      <c r="C24" s="16"/>
      <c r="D24" s="16"/>
      <c r="E24" s="16"/>
      <c r="F24" s="16"/>
      <c r="G24" s="16"/>
      <c r="H24" s="18"/>
      <c r="I24" s="18"/>
      <c r="J24" s="16"/>
      <c r="K24" s="16"/>
      <c r="L24" s="16"/>
      <c r="M24" s="16"/>
      <c r="N24" s="16"/>
      <c r="O24" s="16"/>
      <c r="P24" s="97" t="str">
        <f t="shared" ref="P24:P48" si="2">IF(SUM(J24,L24,N24)=0," ",SUM(J24,L24,N24))</f>
        <v xml:space="preserve"> </v>
      </c>
      <c r="Q24" s="97" t="str">
        <f t="shared" ref="Q24:Q48" si="3">IF(SUM(K24,M24,O24)=0," ",SUM(K24,M24,O24))</f>
        <v xml:space="preserve"> </v>
      </c>
      <c r="R24" s="16"/>
      <c r="S24" s="16"/>
      <c r="T24" s="16"/>
      <c r="U24" s="16"/>
      <c r="V24" s="18"/>
      <c r="W24" s="16"/>
    </row>
    <row r="25" spans="2:23" ht="12" customHeight="1">
      <c r="B25" s="66"/>
      <c r="C25" s="16"/>
      <c r="D25" s="16"/>
      <c r="E25" s="16"/>
      <c r="F25" s="16"/>
      <c r="G25" s="16"/>
      <c r="H25" s="18"/>
      <c r="I25" s="18"/>
      <c r="J25" s="16"/>
      <c r="K25" s="16"/>
      <c r="L25" s="16"/>
      <c r="M25" s="16"/>
      <c r="N25" s="16"/>
      <c r="O25" s="16"/>
      <c r="P25" s="97" t="str">
        <f t="shared" si="2"/>
        <v xml:space="preserve"> </v>
      </c>
      <c r="Q25" s="97" t="str">
        <f t="shared" si="3"/>
        <v xml:space="preserve"> </v>
      </c>
      <c r="R25" s="16"/>
      <c r="S25" s="16"/>
      <c r="T25" s="16"/>
      <c r="U25" s="16"/>
      <c r="V25" s="18"/>
      <c r="W25" s="16"/>
    </row>
    <row r="26" spans="2:23" ht="12" customHeight="1">
      <c r="B26" s="66"/>
      <c r="C26" s="16"/>
      <c r="D26" s="16"/>
      <c r="E26" s="16"/>
      <c r="F26" s="16"/>
      <c r="G26" s="16"/>
      <c r="H26" s="18"/>
      <c r="I26" s="18"/>
      <c r="J26" s="16"/>
      <c r="K26" s="16"/>
      <c r="L26" s="16"/>
      <c r="M26" s="16"/>
      <c r="N26" s="16"/>
      <c r="O26" s="16"/>
      <c r="P26" s="97" t="str">
        <f t="shared" si="2"/>
        <v xml:space="preserve"> </v>
      </c>
      <c r="Q26" s="97" t="str">
        <f t="shared" si="3"/>
        <v xml:space="preserve"> </v>
      </c>
      <c r="R26" s="16"/>
      <c r="S26" s="16"/>
      <c r="T26" s="16"/>
      <c r="U26" s="16"/>
      <c r="V26" s="18"/>
      <c r="W26" s="16"/>
    </row>
    <row r="27" spans="2:23" ht="12" customHeight="1">
      <c r="B27" s="66"/>
      <c r="C27" s="16"/>
      <c r="D27" s="16"/>
      <c r="E27" s="16"/>
      <c r="F27" s="16"/>
      <c r="G27" s="16"/>
      <c r="H27" s="18"/>
      <c r="I27" s="18"/>
      <c r="J27" s="16"/>
      <c r="K27" s="16"/>
      <c r="L27" s="16"/>
      <c r="M27" s="16"/>
      <c r="N27" s="16"/>
      <c r="O27" s="16"/>
      <c r="P27" s="97" t="str">
        <f t="shared" si="2"/>
        <v xml:space="preserve"> </v>
      </c>
      <c r="Q27" s="97" t="str">
        <f t="shared" si="3"/>
        <v xml:space="preserve"> </v>
      </c>
      <c r="R27" s="16"/>
      <c r="S27" s="16"/>
      <c r="T27" s="16"/>
      <c r="U27" s="16"/>
      <c r="V27" s="18"/>
      <c r="W27" s="16"/>
    </row>
    <row r="28" spans="2:23" ht="12" customHeight="1">
      <c r="B28" s="66"/>
      <c r="C28" s="16"/>
      <c r="D28" s="16"/>
      <c r="E28" s="16"/>
      <c r="F28" s="16"/>
      <c r="G28" s="16"/>
      <c r="H28" s="18"/>
      <c r="I28" s="18"/>
      <c r="J28" s="16"/>
      <c r="K28" s="16"/>
      <c r="L28" s="16"/>
      <c r="M28" s="16"/>
      <c r="N28" s="16"/>
      <c r="O28" s="16"/>
      <c r="P28" s="97" t="str">
        <f t="shared" si="2"/>
        <v xml:space="preserve"> </v>
      </c>
      <c r="Q28" s="97" t="str">
        <f t="shared" si="3"/>
        <v xml:space="preserve"> </v>
      </c>
      <c r="R28" s="16"/>
      <c r="S28" s="16"/>
      <c r="T28" s="16"/>
      <c r="U28" s="16"/>
      <c r="V28" s="18"/>
      <c r="W28" s="16"/>
    </row>
    <row r="29" spans="2:23" ht="12" customHeight="1">
      <c r="B29" s="66"/>
      <c r="C29" s="16"/>
      <c r="D29" s="16"/>
      <c r="E29" s="16"/>
      <c r="F29" s="16"/>
      <c r="G29" s="16"/>
      <c r="H29" s="18"/>
      <c r="I29" s="18"/>
      <c r="J29" s="16"/>
      <c r="K29" s="16"/>
      <c r="L29" s="16"/>
      <c r="M29" s="16"/>
      <c r="N29" s="16"/>
      <c r="O29" s="16"/>
      <c r="P29" s="97" t="str">
        <f t="shared" si="2"/>
        <v xml:space="preserve"> </v>
      </c>
      <c r="Q29" s="97" t="str">
        <f t="shared" si="3"/>
        <v xml:space="preserve"> </v>
      </c>
      <c r="R29" s="16"/>
      <c r="S29" s="16"/>
      <c r="T29" s="16"/>
      <c r="U29" s="16"/>
      <c r="V29" s="18"/>
      <c r="W29" s="16"/>
    </row>
    <row r="30" spans="2:23" ht="12" customHeight="1">
      <c r="B30" s="66"/>
      <c r="C30" s="16"/>
      <c r="D30" s="16"/>
      <c r="E30" s="16"/>
      <c r="F30" s="16"/>
      <c r="G30" s="16"/>
      <c r="H30" s="18"/>
      <c r="I30" s="18"/>
      <c r="J30" s="16"/>
      <c r="K30" s="16"/>
      <c r="L30" s="16"/>
      <c r="M30" s="16"/>
      <c r="N30" s="16"/>
      <c r="O30" s="16"/>
      <c r="P30" s="97" t="str">
        <f t="shared" si="2"/>
        <v xml:space="preserve"> </v>
      </c>
      <c r="Q30" s="97" t="str">
        <f t="shared" si="3"/>
        <v xml:space="preserve"> </v>
      </c>
      <c r="R30" s="16"/>
      <c r="S30" s="16"/>
      <c r="T30" s="16"/>
      <c r="U30" s="16"/>
      <c r="V30" s="18"/>
      <c r="W30" s="16"/>
    </row>
    <row r="31" spans="2:23" ht="12" customHeight="1">
      <c r="B31" s="66"/>
      <c r="C31" s="16"/>
      <c r="D31" s="16"/>
      <c r="E31" s="16"/>
      <c r="F31" s="16"/>
      <c r="G31" s="16"/>
      <c r="H31" s="18"/>
      <c r="I31" s="18"/>
      <c r="J31" s="16"/>
      <c r="K31" s="16"/>
      <c r="L31" s="16"/>
      <c r="M31" s="16"/>
      <c r="N31" s="16"/>
      <c r="O31" s="16"/>
      <c r="P31" s="97" t="str">
        <f t="shared" si="2"/>
        <v xml:space="preserve"> </v>
      </c>
      <c r="Q31" s="97" t="str">
        <f t="shared" si="3"/>
        <v xml:space="preserve"> </v>
      </c>
      <c r="R31" s="16"/>
      <c r="S31" s="16"/>
      <c r="T31" s="16"/>
      <c r="U31" s="16"/>
      <c r="V31" s="18"/>
      <c r="W31" s="16"/>
    </row>
    <row r="32" spans="2:23" ht="12" customHeight="1">
      <c r="B32" s="66"/>
      <c r="C32" s="16"/>
      <c r="D32" s="16"/>
      <c r="E32" s="16"/>
      <c r="F32" s="16"/>
      <c r="G32" s="16"/>
      <c r="H32" s="18"/>
      <c r="I32" s="18"/>
      <c r="J32" s="16"/>
      <c r="K32" s="16"/>
      <c r="L32" s="16"/>
      <c r="M32" s="16"/>
      <c r="N32" s="16"/>
      <c r="O32" s="16"/>
      <c r="P32" s="97" t="str">
        <f t="shared" si="2"/>
        <v xml:space="preserve"> </v>
      </c>
      <c r="Q32" s="97" t="str">
        <f t="shared" si="3"/>
        <v xml:space="preserve"> </v>
      </c>
      <c r="R32" s="16"/>
      <c r="S32" s="16"/>
      <c r="T32" s="16"/>
      <c r="U32" s="16"/>
      <c r="V32" s="18"/>
      <c r="W32" s="16"/>
    </row>
    <row r="33" spans="2:23" ht="12" customHeight="1">
      <c r="B33" s="66"/>
      <c r="C33" s="16"/>
      <c r="D33" s="16"/>
      <c r="E33" s="16"/>
      <c r="F33" s="16"/>
      <c r="G33" s="16"/>
      <c r="H33" s="18"/>
      <c r="I33" s="18"/>
      <c r="J33" s="16"/>
      <c r="K33" s="16"/>
      <c r="L33" s="16"/>
      <c r="M33" s="16"/>
      <c r="N33" s="16"/>
      <c r="O33" s="16"/>
      <c r="P33" s="97" t="str">
        <f t="shared" si="2"/>
        <v xml:space="preserve"> </v>
      </c>
      <c r="Q33" s="97" t="str">
        <f t="shared" si="3"/>
        <v xml:space="preserve"> </v>
      </c>
      <c r="R33" s="16"/>
      <c r="S33" s="16"/>
      <c r="T33" s="16"/>
      <c r="U33" s="16"/>
      <c r="V33" s="18"/>
      <c r="W33" s="16"/>
    </row>
    <row r="34" spans="2:23" ht="12" customHeight="1">
      <c r="B34" s="66"/>
      <c r="C34" s="16"/>
      <c r="D34" s="16"/>
      <c r="E34" s="16"/>
      <c r="F34" s="16"/>
      <c r="G34" s="16"/>
      <c r="H34" s="18"/>
      <c r="I34" s="18"/>
      <c r="J34" s="16"/>
      <c r="K34" s="16"/>
      <c r="L34" s="16"/>
      <c r="M34" s="16"/>
      <c r="N34" s="16"/>
      <c r="O34" s="16"/>
      <c r="P34" s="97" t="str">
        <f t="shared" si="2"/>
        <v xml:space="preserve"> </v>
      </c>
      <c r="Q34" s="97" t="str">
        <f t="shared" si="3"/>
        <v xml:space="preserve"> </v>
      </c>
      <c r="R34" s="16"/>
      <c r="S34" s="16"/>
      <c r="T34" s="16"/>
      <c r="U34" s="16"/>
      <c r="V34" s="18"/>
      <c r="W34" s="16"/>
    </row>
    <row r="35" spans="2:23" ht="12" customHeight="1">
      <c r="B35" s="66"/>
      <c r="C35" s="16"/>
      <c r="D35" s="16"/>
      <c r="E35" s="16"/>
      <c r="F35" s="16"/>
      <c r="G35" s="16"/>
      <c r="H35" s="18"/>
      <c r="I35" s="18"/>
      <c r="J35" s="16"/>
      <c r="K35" s="16"/>
      <c r="L35" s="16"/>
      <c r="M35" s="16"/>
      <c r="N35" s="16"/>
      <c r="O35" s="16"/>
      <c r="P35" s="97" t="str">
        <f t="shared" si="2"/>
        <v xml:space="preserve"> </v>
      </c>
      <c r="Q35" s="97" t="str">
        <f t="shared" si="3"/>
        <v xml:space="preserve"> </v>
      </c>
      <c r="R35" s="16"/>
      <c r="S35" s="16"/>
      <c r="T35" s="16"/>
      <c r="U35" s="16"/>
      <c r="V35" s="18"/>
      <c r="W35" s="16"/>
    </row>
    <row r="36" spans="2:23" ht="12" customHeight="1">
      <c r="B36" s="66"/>
      <c r="C36" s="16"/>
      <c r="D36" s="16"/>
      <c r="E36" s="16"/>
      <c r="F36" s="16"/>
      <c r="G36" s="16"/>
      <c r="H36" s="18"/>
      <c r="I36" s="18"/>
      <c r="J36" s="16"/>
      <c r="K36" s="16"/>
      <c r="L36" s="16"/>
      <c r="M36" s="16"/>
      <c r="N36" s="16"/>
      <c r="O36" s="16"/>
      <c r="P36" s="97" t="str">
        <f t="shared" si="2"/>
        <v xml:space="preserve"> </v>
      </c>
      <c r="Q36" s="97" t="str">
        <f t="shared" si="3"/>
        <v xml:space="preserve"> </v>
      </c>
      <c r="R36" s="16"/>
      <c r="S36" s="16"/>
      <c r="T36" s="16"/>
      <c r="U36" s="16"/>
      <c r="V36" s="18"/>
      <c r="W36" s="16"/>
    </row>
    <row r="37" spans="2:23" ht="12" customHeight="1">
      <c r="B37" s="66"/>
      <c r="C37" s="16"/>
      <c r="D37" s="16"/>
      <c r="E37" s="16"/>
      <c r="F37" s="16"/>
      <c r="G37" s="16"/>
      <c r="H37" s="18"/>
      <c r="I37" s="18"/>
      <c r="J37" s="16"/>
      <c r="K37" s="16"/>
      <c r="L37" s="16"/>
      <c r="M37" s="16"/>
      <c r="N37" s="16"/>
      <c r="O37" s="16"/>
      <c r="P37" s="97" t="str">
        <f t="shared" si="2"/>
        <v xml:space="preserve"> </v>
      </c>
      <c r="Q37" s="97" t="str">
        <f t="shared" si="3"/>
        <v xml:space="preserve"> </v>
      </c>
      <c r="R37" s="16"/>
      <c r="S37" s="16"/>
      <c r="T37" s="16"/>
      <c r="U37" s="16"/>
      <c r="V37" s="18"/>
      <c r="W37" s="16"/>
    </row>
    <row r="38" spans="2:23" ht="12" customHeight="1">
      <c r="B38" s="66"/>
      <c r="C38" s="16"/>
      <c r="D38" s="16"/>
      <c r="E38" s="16"/>
      <c r="F38" s="16"/>
      <c r="G38" s="16"/>
      <c r="H38" s="18"/>
      <c r="I38" s="18"/>
      <c r="J38" s="16"/>
      <c r="K38" s="16"/>
      <c r="L38" s="16"/>
      <c r="M38" s="16"/>
      <c r="N38" s="16"/>
      <c r="O38" s="16"/>
      <c r="P38" s="97" t="str">
        <f t="shared" si="2"/>
        <v xml:space="preserve"> </v>
      </c>
      <c r="Q38" s="97" t="str">
        <f t="shared" si="3"/>
        <v xml:space="preserve"> </v>
      </c>
      <c r="R38" s="16"/>
      <c r="S38" s="16"/>
      <c r="T38" s="16"/>
      <c r="U38" s="16"/>
      <c r="V38" s="18"/>
      <c r="W38" s="16"/>
    </row>
    <row r="39" spans="2:23" ht="12" customHeight="1">
      <c r="B39" s="66"/>
      <c r="C39" s="16"/>
      <c r="D39" s="16"/>
      <c r="E39" s="16"/>
      <c r="F39" s="16"/>
      <c r="G39" s="16"/>
      <c r="H39" s="18"/>
      <c r="I39" s="18"/>
      <c r="J39" s="16"/>
      <c r="K39" s="16"/>
      <c r="L39" s="16"/>
      <c r="M39" s="16"/>
      <c r="N39" s="16"/>
      <c r="O39" s="16"/>
      <c r="P39" s="97" t="str">
        <f t="shared" si="2"/>
        <v xml:space="preserve"> </v>
      </c>
      <c r="Q39" s="97" t="str">
        <f t="shared" si="3"/>
        <v xml:space="preserve"> </v>
      </c>
      <c r="R39" s="16"/>
      <c r="S39" s="16"/>
      <c r="T39" s="16"/>
      <c r="U39" s="16"/>
      <c r="V39" s="18"/>
      <c r="W39" s="16"/>
    </row>
    <row r="40" spans="2:23" ht="12" customHeight="1">
      <c r="B40" s="66"/>
      <c r="C40" s="16"/>
      <c r="D40" s="16"/>
      <c r="E40" s="16"/>
      <c r="F40" s="16"/>
      <c r="G40" s="16"/>
      <c r="H40" s="18"/>
      <c r="I40" s="18"/>
      <c r="J40" s="16"/>
      <c r="K40" s="16"/>
      <c r="L40" s="16"/>
      <c r="M40" s="16"/>
      <c r="N40" s="16"/>
      <c r="O40" s="16"/>
      <c r="P40" s="97" t="str">
        <f t="shared" si="2"/>
        <v xml:space="preserve"> </v>
      </c>
      <c r="Q40" s="97" t="str">
        <f t="shared" si="3"/>
        <v xml:space="preserve"> </v>
      </c>
      <c r="R40" s="16"/>
      <c r="S40" s="16"/>
      <c r="T40" s="16"/>
      <c r="U40" s="16"/>
      <c r="V40" s="18"/>
      <c r="W40" s="16"/>
    </row>
    <row r="41" spans="2:23" ht="12" customHeight="1">
      <c r="B41" s="66"/>
      <c r="C41" s="16"/>
      <c r="D41" s="16"/>
      <c r="E41" s="16"/>
      <c r="F41" s="16"/>
      <c r="G41" s="16"/>
      <c r="H41" s="18"/>
      <c r="I41" s="18"/>
      <c r="J41" s="16"/>
      <c r="K41" s="16"/>
      <c r="L41" s="16"/>
      <c r="M41" s="16"/>
      <c r="N41" s="16"/>
      <c r="O41" s="16"/>
      <c r="P41" s="97" t="str">
        <f t="shared" si="2"/>
        <v xml:space="preserve"> </v>
      </c>
      <c r="Q41" s="97" t="str">
        <f t="shared" si="3"/>
        <v xml:space="preserve"> </v>
      </c>
      <c r="R41" s="16"/>
      <c r="S41" s="16"/>
      <c r="T41" s="16"/>
      <c r="U41" s="16"/>
      <c r="V41" s="18"/>
      <c r="W41" s="16"/>
    </row>
    <row r="42" spans="2:23" ht="12" customHeight="1">
      <c r="B42" s="66"/>
      <c r="C42" s="16"/>
      <c r="D42" s="16"/>
      <c r="E42" s="16"/>
      <c r="F42" s="16"/>
      <c r="G42" s="16"/>
      <c r="H42" s="18"/>
      <c r="I42" s="18"/>
      <c r="J42" s="16"/>
      <c r="K42" s="16"/>
      <c r="L42" s="16"/>
      <c r="M42" s="16"/>
      <c r="N42" s="16"/>
      <c r="O42" s="16"/>
      <c r="P42" s="97" t="str">
        <f t="shared" si="2"/>
        <v xml:space="preserve"> </v>
      </c>
      <c r="Q42" s="97" t="str">
        <f t="shared" si="3"/>
        <v xml:space="preserve"> </v>
      </c>
      <c r="R42" s="16"/>
      <c r="S42" s="16"/>
      <c r="T42" s="16"/>
      <c r="U42" s="16"/>
      <c r="V42" s="18"/>
      <c r="W42" s="16"/>
    </row>
    <row r="43" spans="2:23" ht="12" customHeight="1">
      <c r="B43" s="66"/>
      <c r="C43" s="16"/>
      <c r="D43" s="16"/>
      <c r="E43" s="16"/>
      <c r="F43" s="16"/>
      <c r="G43" s="16"/>
      <c r="H43" s="18"/>
      <c r="I43" s="18"/>
      <c r="J43" s="16"/>
      <c r="K43" s="16"/>
      <c r="L43" s="16"/>
      <c r="M43" s="16"/>
      <c r="N43" s="16"/>
      <c r="O43" s="16"/>
      <c r="P43" s="97" t="str">
        <f t="shared" si="2"/>
        <v xml:space="preserve"> </v>
      </c>
      <c r="Q43" s="97" t="str">
        <f t="shared" si="3"/>
        <v xml:space="preserve"> </v>
      </c>
      <c r="R43" s="16"/>
      <c r="S43" s="16"/>
      <c r="T43" s="16"/>
      <c r="U43" s="16"/>
      <c r="V43" s="18"/>
      <c r="W43" s="16"/>
    </row>
    <row r="44" spans="2:23" ht="12" customHeight="1">
      <c r="B44" s="66"/>
      <c r="C44" s="16"/>
      <c r="D44" s="16"/>
      <c r="E44" s="16"/>
      <c r="F44" s="16"/>
      <c r="G44" s="16"/>
      <c r="H44" s="18"/>
      <c r="I44" s="18"/>
      <c r="J44" s="16"/>
      <c r="K44" s="16"/>
      <c r="L44" s="16"/>
      <c r="M44" s="16"/>
      <c r="N44" s="16"/>
      <c r="O44" s="16"/>
      <c r="P44" s="97" t="str">
        <f t="shared" si="2"/>
        <v xml:space="preserve"> </v>
      </c>
      <c r="Q44" s="97" t="str">
        <f t="shared" si="3"/>
        <v xml:space="preserve"> </v>
      </c>
      <c r="R44" s="16"/>
      <c r="S44" s="16"/>
      <c r="T44" s="16"/>
      <c r="U44" s="16"/>
      <c r="V44" s="18"/>
      <c r="W44" s="16"/>
    </row>
    <row r="45" spans="2:23" ht="12" customHeight="1">
      <c r="B45" s="66"/>
      <c r="C45" s="16"/>
      <c r="D45" s="16"/>
      <c r="E45" s="16"/>
      <c r="F45" s="16"/>
      <c r="G45" s="16"/>
      <c r="H45" s="18"/>
      <c r="I45" s="18"/>
      <c r="J45" s="16"/>
      <c r="K45" s="16"/>
      <c r="L45" s="16"/>
      <c r="M45" s="16"/>
      <c r="N45" s="16"/>
      <c r="O45" s="16"/>
      <c r="P45" s="97" t="str">
        <f t="shared" si="2"/>
        <v xml:space="preserve"> </v>
      </c>
      <c r="Q45" s="97" t="str">
        <f t="shared" si="3"/>
        <v xml:space="preserve"> </v>
      </c>
      <c r="R45" s="16"/>
      <c r="S45" s="16"/>
      <c r="T45" s="16"/>
      <c r="U45" s="16"/>
      <c r="V45" s="18"/>
      <c r="W45" s="16"/>
    </row>
    <row r="46" spans="2:23" ht="12" customHeight="1">
      <c r="B46" s="66"/>
      <c r="C46" s="16"/>
      <c r="D46" s="16"/>
      <c r="E46" s="16"/>
      <c r="F46" s="16"/>
      <c r="G46" s="16"/>
      <c r="H46" s="18"/>
      <c r="I46" s="18"/>
      <c r="J46" s="16"/>
      <c r="K46" s="16"/>
      <c r="L46" s="16"/>
      <c r="M46" s="16"/>
      <c r="N46" s="16"/>
      <c r="O46" s="16"/>
      <c r="P46" s="97" t="str">
        <f t="shared" si="2"/>
        <v xml:space="preserve"> </v>
      </c>
      <c r="Q46" s="97" t="str">
        <f t="shared" si="3"/>
        <v xml:space="preserve"> </v>
      </c>
      <c r="R46" s="16"/>
      <c r="S46" s="16"/>
      <c r="T46" s="16"/>
      <c r="U46" s="16"/>
      <c r="V46" s="18"/>
      <c r="W46" s="16"/>
    </row>
    <row r="47" spans="2:23" ht="12" customHeight="1">
      <c r="B47" s="66"/>
      <c r="C47" s="16"/>
      <c r="D47" s="16"/>
      <c r="E47" s="16"/>
      <c r="F47" s="16"/>
      <c r="G47" s="16"/>
      <c r="H47" s="18"/>
      <c r="I47" s="18"/>
      <c r="J47" s="16"/>
      <c r="K47" s="16"/>
      <c r="L47" s="16"/>
      <c r="M47" s="16"/>
      <c r="N47" s="16"/>
      <c r="O47" s="16"/>
      <c r="P47" s="97" t="str">
        <f t="shared" si="2"/>
        <v xml:space="preserve"> </v>
      </c>
      <c r="Q47" s="97" t="str">
        <f t="shared" si="3"/>
        <v xml:space="preserve"> </v>
      </c>
      <c r="R47" s="16"/>
      <c r="S47" s="16"/>
      <c r="T47" s="16"/>
      <c r="U47" s="16"/>
      <c r="V47" s="18"/>
      <c r="W47" s="16"/>
    </row>
    <row r="48" spans="2:23" ht="12" customHeight="1">
      <c r="B48" s="66"/>
      <c r="C48" s="16"/>
      <c r="D48" s="16"/>
      <c r="E48" s="16"/>
      <c r="F48" s="16"/>
      <c r="G48" s="16"/>
      <c r="H48" s="18"/>
      <c r="I48" s="18"/>
      <c r="J48" s="16"/>
      <c r="K48" s="16"/>
      <c r="L48" s="16"/>
      <c r="M48" s="16"/>
      <c r="N48" s="16"/>
      <c r="O48" s="16"/>
      <c r="P48" s="97" t="str">
        <f t="shared" si="2"/>
        <v xml:space="preserve"> </v>
      </c>
      <c r="Q48" s="97" t="str">
        <f t="shared" si="3"/>
        <v xml:space="preserve"> </v>
      </c>
      <c r="R48" s="16"/>
      <c r="S48" s="16"/>
      <c r="T48" s="16"/>
      <c r="U48" s="16"/>
      <c r="V48" s="18"/>
      <c r="W48" s="16"/>
    </row>
    <row r="49" spans="2:23" ht="12" customHeight="1">
      <c r="B49" s="66"/>
      <c r="C49" s="16"/>
      <c r="D49" s="16"/>
      <c r="E49" s="16"/>
      <c r="F49" s="16"/>
      <c r="G49" s="16"/>
      <c r="H49" s="18"/>
      <c r="I49" s="18"/>
      <c r="J49" s="16"/>
      <c r="K49" s="16"/>
      <c r="L49" s="16"/>
      <c r="M49" s="16"/>
      <c r="N49" s="16"/>
      <c r="O49" s="16"/>
      <c r="P49" s="97" t="str">
        <f>IF(SUM(J49,L49,N49)=0," ",SUM(J49,L49,N49))</f>
        <v xml:space="preserve"> </v>
      </c>
      <c r="Q49" s="97" t="str">
        <f>IF(SUM(K49,M49,O49)=0," ",SUM(K49,M49,O49))</f>
        <v xml:space="preserve"> </v>
      </c>
      <c r="R49" s="16"/>
      <c r="S49" s="16"/>
      <c r="T49" s="16"/>
      <c r="U49" s="16"/>
      <c r="V49" s="18"/>
      <c r="W49" s="16"/>
    </row>
    <row r="50" spans="2:23" ht="12" customHeight="1">
      <c r="B50" s="66"/>
      <c r="C50" s="16"/>
      <c r="D50" s="16"/>
      <c r="E50" s="16"/>
      <c r="F50" s="16"/>
      <c r="G50" s="16"/>
      <c r="H50" s="18"/>
      <c r="I50" s="18"/>
      <c r="J50" s="16"/>
      <c r="K50" s="16"/>
      <c r="L50" s="16"/>
      <c r="M50" s="16"/>
      <c r="N50" s="16"/>
      <c r="O50" s="16"/>
      <c r="P50" s="97" t="str">
        <f>IF(SUM(J50,L50,N50)=0," ",SUM(J50,L50,N50))</f>
        <v xml:space="preserve"> </v>
      </c>
      <c r="Q50" s="97" t="str">
        <f>IF(SUM(K50,M50,O50)=0," ",SUM(K50,M50,O50))</f>
        <v xml:space="preserve"> </v>
      </c>
      <c r="R50" s="16"/>
      <c r="S50" s="16"/>
      <c r="T50" s="16"/>
      <c r="U50" s="16"/>
      <c r="V50" s="18"/>
      <c r="W50" s="16"/>
    </row>
    <row r="51" spans="2:23" ht="15" customHeight="1">
      <c r="B51" s="95" t="s">
        <v>140</v>
      </c>
      <c r="C51" s="16" t="s">
        <v>3</v>
      </c>
      <c r="D51" s="67" t="str">
        <f>IF(SUM(D6:D50)=0," ",SUM(D6:D50))</f>
        <v xml:space="preserve"> </v>
      </c>
      <c r="E51" s="193" t="str">
        <f t="shared" ref="E51:M51" si="4">IF(SUM(E6:E50)=0," ",SUM(E6:E50))</f>
        <v xml:space="preserve"> </v>
      </c>
      <c r="F51" s="67" t="str">
        <f t="shared" si="4"/>
        <v xml:space="preserve"> </v>
      </c>
      <c r="G51" s="193" t="str">
        <f t="shared" si="4"/>
        <v xml:space="preserve"> </v>
      </c>
      <c r="H51" s="193" t="str">
        <f t="shared" si="4"/>
        <v xml:space="preserve"> </v>
      </c>
      <c r="I51" s="67" t="str">
        <f t="shared" si="4"/>
        <v xml:space="preserve"> </v>
      </c>
      <c r="J51" s="67" t="str">
        <f t="shared" si="4"/>
        <v xml:space="preserve"> </v>
      </c>
      <c r="K51" s="67" t="str">
        <f t="shared" si="4"/>
        <v xml:space="preserve"> </v>
      </c>
      <c r="L51" s="67" t="str">
        <f t="shared" si="4"/>
        <v xml:space="preserve"> </v>
      </c>
      <c r="M51" s="67" t="str">
        <f t="shared" si="4"/>
        <v xml:space="preserve"> </v>
      </c>
      <c r="N51" s="67" t="str">
        <f t="shared" ref="N51:W51" si="5">IF(SUM(N6:N50)=0," ",SUM(N6:N50))</f>
        <v xml:space="preserve"> </v>
      </c>
      <c r="O51" s="67" t="str">
        <f t="shared" si="5"/>
        <v xml:space="preserve"> </v>
      </c>
      <c r="P51" s="67" t="str">
        <f t="shared" si="5"/>
        <v xml:space="preserve"> </v>
      </c>
      <c r="Q51" s="67" t="str">
        <f t="shared" si="5"/>
        <v xml:space="preserve"> </v>
      </c>
      <c r="R51" s="67" t="str">
        <f t="shared" si="5"/>
        <v xml:space="preserve"> </v>
      </c>
      <c r="S51" s="67" t="str">
        <f t="shared" si="5"/>
        <v xml:space="preserve"> </v>
      </c>
      <c r="T51" s="67" t="str">
        <f t="shared" si="5"/>
        <v xml:space="preserve"> </v>
      </c>
      <c r="U51" s="67" t="str">
        <f t="shared" si="5"/>
        <v xml:space="preserve"> </v>
      </c>
      <c r="V51" s="67" t="str">
        <f t="shared" si="5"/>
        <v xml:space="preserve"> </v>
      </c>
      <c r="W51" s="67" t="str">
        <f t="shared" si="5"/>
        <v xml:space="preserve"> </v>
      </c>
    </row>
    <row r="52" spans="2:23" ht="26.25" customHeight="1">
      <c r="B52" s="96" t="s">
        <v>106</v>
      </c>
      <c r="C52" s="159" t="s">
        <v>4</v>
      </c>
      <c r="D52" s="16"/>
      <c r="E52" s="16"/>
      <c r="F52" s="16"/>
      <c r="G52" s="16"/>
      <c r="H52" s="16"/>
      <c r="I52" s="88"/>
      <c r="J52" s="228"/>
      <c r="K52" s="229"/>
      <c r="L52" s="228"/>
      <c r="M52" s="229"/>
      <c r="N52" s="228"/>
      <c r="O52" s="229"/>
      <c r="P52" s="226" t="str">
        <f>IF(SUM(J52:O52)=Q51,SUM(J52:O52),"Dəqiqləşdir")</f>
        <v>Dəqiqləşdir</v>
      </c>
      <c r="Q52" s="227" t="e">
        <f>IF(SUM(#REF!)=l_bölmə!Q103,SUM(#REF!),"Yanlişdır ")</f>
        <v>#REF!</v>
      </c>
      <c r="R52" s="16"/>
      <c r="S52" s="228"/>
      <c r="T52" s="229"/>
      <c r="U52" s="16"/>
      <c r="V52" s="228"/>
      <c r="W52" s="229"/>
    </row>
    <row r="53" spans="2:23" ht="39.75" customHeight="1">
      <c r="B53" s="94" t="s">
        <v>142</v>
      </c>
      <c r="C53" s="160" t="s">
        <v>5</v>
      </c>
      <c r="D53" s="16"/>
      <c r="E53" s="16"/>
      <c r="F53" s="16"/>
      <c r="G53" s="16"/>
      <c r="H53" s="18"/>
      <c r="I53" s="135"/>
      <c r="J53" s="228"/>
      <c r="K53" s="229"/>
      <c r="L53" s="228"/>
      <c r="M53" s="229"/>
      <c r="N53" s="228"/>
      <c r="O53" s="229"/>
      <c r="P53" s="226" t="str">
        <f>IF(SUM(J53,L53,N53)=0," ",SUM(J53,L53,N53))</f>
        <v xml:space="preserve"> </v>
      </c>
      <c r="Q53" s="227"/>
      <c r="R53" s="16"/>
      <c r="S53" s="228"/>
      <c r="T53" s="229"/>
      <c r="U53" s="16"/>
      <c r="V53" s="228"/>
      <c r="W53" s="229"/>
    </row>
    <row r="54" spans="2:23" s="6" customFormat="1">
      <c r="B54" s="161" t="s">
        <v>143</v>
      </c>
      <c r="C54" s="160" t="s">
        <v>6</v>
      </c>
      <c r="D54" s="16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97" t="str">
        <f>IF(SUM(J54,L54,N54)=0," ",SUM(J54,L54,N54))</f>
        <v xml:space="preserve"> </v>
      </c>
      <c r="Q54" s="97" t="str">
        <f>IF(SUM(K54,M54,O54)=0," ",SUM(K54,M54,O54))</f>
        <v xml:space="preserve"> </v>
      </c>
      <c r="R54" s="18"/>
      <c r="S54" s="18"/>
      <c r="T54" s="18"/>
      <c r="U54" s="18"/>
      <c r="V54" s="18"/>
      <c r="W54" s="19"/>
    </row>
    <row r="55" spans="2:23">
      <c r="B55" s="161" t="s">
        <v>144</v>
      </c>
      <c r="C55" s="159" t="s">
        <v>7</v>
      </c>
      <c r="D55" s="16"/>
      <c r="E55" s="16"/>
      <c r="F55" s="16"/>
      <c r="G55" s="16"/>
      <c r="H55" s="18"/>
      <c r="I55" s="18"/>
      <c r="J55" s="16"/>
      <c r="K55" s="16"/>
      <c r="L55" s="16"/>
      <c r="M55" s="16"/>
      <c r="N55" s="16"/>
      <c r="O55" s="16"/>
      <c r="P55" s="97" t="str">
        <f>IF(SUM(J55,L55,N55)=0," ",SUM(J55,L55,N55))</f>
        <v xml:space="preserve"> </v>
      </c>
      <c r="Q55" s="97" t="str">
        <f>IF(SUM(K55,M55,O55)=0," ",SUM(K55,M55,O55))</f>
        <v xml:space="preserve"> </v>
      </c>
      <c r="R55" s="16"/>
      <c r="S55" s="16"/>
      <c r="T55" s="16"/>
      <c r="U55" s="16"/>
      <c r="V55" s="18"/>
      <c r="W55" s="19"/>
    </row>
    <row r="56" spans="2:23" ht="25.5" customHeight="1">
      <c r="B56" s="161" t="s">
        <v>145</v>
      </c>
      <c r="C56" s="159" t="s">
        <v>8</v>
      </c>
      <c r="D56" s="16"/>
      <c r="E56" s="16"/>
      <c r="F56" s="16"/>
      <c r="G56" s="16"/>
      <c r="H56" s="181"/>
      <c r="I56" s="18"/>
      <c r="J56" s="16"/>
      <c r="K56" s="16"/>
      <c r="L56" s="16"/>
      <c r="M56" s="16"/>
      <c r="N56" s="16"/>
      <c r="O56" s="16"/>
      <c r="P56" s="97" t="str">
        <f>IF(SUM(J56,L56,N56)=0," ",SUM(J56,L56,N56))</f>
        <v xml:space="preserve"> </v>
      </c>
      <c r="Q56" s="97" t="str">
        <f>IF(SUM(K56,M56,O56)=0," ",SUM(K56,M56,O56))</f>
        <v xml:space="preserve"> </v>
      </c>
      <c r="R56" s="16"/>
      <c r="S56" s="16"/>
      <c r="T56" s="16"/>
      <c r="U56" s="16"/>
      <c r="V56" s="18"/>
      <c r="W56" s="19"/>
    </row>
    <row r="57" spans="2:23" ht="24.75" customHeight="1">
      <c r="B57" s="161" t="s">
        <v>146</v>
      </c>
      <c r="C57" s="159" t="s">
        <v>9</v>
      </c>
      <c r="D57" s="16"/>
      <c r="E57" s="16"/>
      <c r="F57" s="16"/>
      <c r="G57" s="16"/>
      <c r="H57" s="16"/>
      <c r="I57" s="88"/>
      <c r="J57" s="228"/>
      <c r="K57" s="229"/>
      <c r="L57" s="228"/>
      <c r="M57" s="229"/>
      <c r="N57" s="228"/>
      <c r="O57" s="229"/>
      <c r="P57" s="226" t="str">
        <f>IF(SUM(J57,L57,N57)=0," ",SUM(J57,L57,N57))</f>
        <v xml:space="preserve"> </v>
      </c>
      <c r="Q57" s="227"/>
      <c r="R57" s="16"/>
      <c r="S57" s="228"/>
      <c r="T57" s="229"/>
      <c r="U57" s="16"/>
      <c r="V57" s="228"/>
      <c r="W57" s="229"/>
    </row>
    <row r="58" spans="2:23" ht="16.5" customHeight="1">
      <c r="B58" s="17" t="s">
        <v>141</v>
      </c>
      <c r="C58" s="17"/>
      <c r="D58" s="20"/>
      <c r="E58" s="20"/>
      <c r="F58" s="20"/>
      <c r="G58" s="20"/>
      <c r="H58" s="20"/>
      <c r="I58" s="20"/>
      <c r="J58" s="17"/>
      <c r="K58" s="17"/>
      <c r="L58" s="17"/>
      <c r="M58" s="17"/>
      <c r="N58" s="17"/>
      <c r="O58" s="17"/>
      <c r="P58" s="17"/>
      <c r="Q58" s="17"/>
      <c r="R58" s="224"/>
      <c r="S58" s="224"/>
      <c r="T58" s="224"/>
      <c r="U58" s="224"/>
      <c r="V58" s="20"/>
      <c r="W58" s="21"/>
    </row>
    <row r="59" spans="2:23" ht="9" customHeight="1"/>
    <row r="60" spans="2:23" ht="10.5" customHeight="1"/>
    <row r="65" spans="2:22" ht="14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7"/>
    </row>
    <row r="66" spans="2:22" ht="14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7"/>
    </row>
    <row r="67" spans="2:22" ht="14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7"/>
    </row>
    <row r="68" spans="2:22" ht="14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7"/>
    </row>
  </sheetData>
  <sheetProtection algorithmName="SHA-512" hashValue="+eodIGwiLuqR4AK69ll6QfuLtPdLhUK6JMFrs2fsJt5pcYqdgZlnxmOgP6CvgxWWIM/rYYJv+7sD47HcnP9bQA==" saltValue="8m7C9kb3GhozenYK/4wyjg==" spinCount="100000" sheet="1" formatCells="0" formatColumns="0" formatRows="0" insertColumns="0" insertRows="0" deleteColumns="0" deleteRows="0" selectLockedCells="1" autoFilter="0"/>
  <mergeCells count="42">
    <mergeCell ref="J57:K57"/>
    <mergeCell ref="L52:M52"/>
    <mergeCell ref="N52:O52"/>
    <mergeCell ref="V57:W57"/>
    <mergeCell ref="S57:T57"/>
    <mergeCell ref="P57:Q57"/>
    <mergeCell ref="N57:O57"/>
    <mergeCell ref="L57:M57"/>
    <mergeCell ref="B2:B3"/>
    <mergeCell ref="C2:C3"/>
    <mergeCell ref="S4:T4"/>
    <mergeCell ref="P4:Q4"/>
    <mergeCell ref="N4:O4"/>
    <mergeCell ref="L4:M4"/>
    <mergeCell ref="J4:K4"/>
    <mergeCell ref="E2:G2"/>
    <mergeCell ref="H2:I2"/>
    <mergeCell ref="E4:G4"/>
    <mergeCell ref="H4:I4"/>
    <mergeCell ref="E3:F3"/>
    <mergeCell ref="R58:U58"/>
    <mergeCell ref="V4:W4"/>
    <mergeCell ref="D2:D3"/>
    <mergeCell ref="N3:O3"/>
    <mergeCell ref="L3:M3"/>
    <mergeCell ref="P52:Q52"/>
    <mergeCell ref="S52:T52"/>
    <mergeCell ref="J3:K3"/>
    <mergeCell ref="V52:W52"/>
    <mergeCell ref="J53:K53"/>
    <mergeCell ref="L53:M53"/>
    <mergeCell ref="N53:O53"/>
    <mergeCell ref="P53:Q53"/>
    <mergeCell ref="S53:T53"/>
    <mergeCell ref="V53:W53"/>
    <mergeCell ref="J52:K52"/>
    <mergeCell ref="V2:W3"/>
    <mergeCell ref="S2:T3"/>
    <mergeCell ref="U2:U3"/>
    <mergeCell ref="J2:O2"/>
    <mergeCell ref="P2:Q3"/>
    <mergeCell ref="R2:R3"/>
  </mergeCells>
  <phoneticPr fontId="0" type="noConversion"/>
  <pageMargins left="0.39370078740157483" right="0" top="0.19685039370078741" bottom="0" header="0.15748031496062992" footer="0.11811023622047245"/>
  <pageSetup paperSize="9" scale="9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Normal="100" workbookViewId="0">
      <selection activeCell="B24" sqref="B24"/>
    </sheetView>
  </sheetViews>
  <sheetFormatPr defaultRowHeight="12.75"/>
  <cols>
    <col min="1" max="1" width="1.5703125" style="23" customWidth="1"/>
    <col min="2" max="2" width="23.5703125" style="23" customWidth="1"/>
    <col min="3" max="3" width="5" style="176" customWidth="1"/>
    <col min="4" max="7" width="8.85546875" style="23" customWidth="1"/>
    <col min="8" max="8" width="8" style="23" customWidth="1"/>
    <col min="9" max="10" width="9.7109375" style="23" customWidth="1"/>
    <col min="11" max="12" width="10" style="23" customWidth="1"/>
    <col min="13" max="13" width="11" style="23" customWidth="1"/>
    <col min="14" max="14" width="10.28515625" style="23" customWidth="1"/>
    <col min="15" max="16" width="9.7109375" style="23" customWidth="1"/>
    <col min="17" max="17" width="11" style="23" customWidth="1"/>
    <col min="18" max="18" width="11.5703125" style="23" customWidth="1"/>
    <col min="19" max="19" width="13.140625" style="23" customWidth="1"/>
    <col min="20" max="16384" width="9.140625" style="23"/>
  </cols>
  <sheetData>
    <row r="1" spans="1:20" s="24" customFormat="1" ht="19.5" customHeight="1">
      <c r="A1" s="98"/>
      <c r="B1" s="99" t="s">
        <v>172</v>
      </c>
      <c r="C1" s="162"/>
      <c r="D1" s="100"/>
      <c r="E1" s="100"/>
      <c r="F1" s="100"/>
      <c r="G1" s="100"/>
      <c r="H1" s="100"/>
      <c r="I1" s="100"/>
      <c r="J1" s="100"/>
      <c r="K1" s="101"/>
      <c r="L1" s="102"/>
      <c r="M1" s="102"/>
      <c r="N1" s="102"/>
      <c r="O1" s="103" t="s">
        <v>13</v>
      </c>
      <c r="P1" s="103"/>
      <c r="R1" s="22"/>
      <c r="T1" s="23"/>
    </row>
    <row r="2" spans="1:20" s="24" customFormat="1" ht="29.25" customHeight="1">
      <c r="A2" s="98"/>
      <c r="B2" s="66"/>
      <c r="C2" s="163" t="s">
        <v>108</v>
      </c>
      <c r="D2" s="104" t="s">
        <v>57</v>
      </c>
      <c r="E2" s="105" t="s">
        <v>19</v>
      </c>
      <c r="F2" s="104" t="s">
        <v>58</v>
      </c>
      <c r="G2" s="105" t="s">
        <v>20</v>
      </c>
      <c r="H2" s="104" t="s">
        <v>59</v>
      </c>
      <c r="I2" s="105" t="s">
        <v>21</v>
      </c>
      <c r="J2" s="104" t="s">
        <v>22</v>
      </c>
      <c r="K2" s="105" t="s">
        <v>23</v>
      </c>
      <c r="L2" s="106" t="s">
        <v>60</v>
      </c>
      <c r="M2" s="104" t="s">
        <v>26</v>
      </c>
      <c r="N2" s="104" t="s">
        <v>25</v>
      </c>
      <c r="O2" s="107" t="s">
        <v>61</v>
      </c>
      <c r="P2" s="182" t="s">
        <v>17</v>
      </c>
    </row>
    <row r="3" spans="1:20" s="24" customFormat="1" ht="12" customHeight="1">
      <c r="A3" s="98"/>
      <c r="B3" s="108" t="s">
        <v>2</v>
      </c>
      <c r="C3" s="164" t="s">
        <v>16</v>
      </c>
      <c r="D3" s="108">
        <v>1</v>
      </c>
      <c r="E3" s="109">
        <v>2</v>
      </c>
      <c r="F3" s="108">
        <v>3</v>
      </c>
      <c r="G3" s="109">
        <v>4</v>
      </c>
      <c r="H3" s="108">
        <v>5</v>
      </c>
      <c r="I3" s="109">
        <v>6</v>
      </c>
      <c r="J3" s="108">
        <v>7</v>
      </c>
      <c r="K3" s="109">
        <v>8</v>
      </c>
      <c r="L3" s="88">
        <v>9</v>
      </c>
      <c r="M3" s="108">
        <v>10</v>
      </c>
      <c r="N3" s="109">
        <v>11</v>
      </c>
      <c r="O3" s="108">
        <v>12</v>
      </c>
      <c r="P3" s="183">
        <v>13</v>
      </c>
    </row>
    <row r="4" spans="1:20" s="24" customFormat="1" ht="18" customHeight="1">
      <c r="A4" s="98"/>
      <c r="B4" s="25" t="s">
        <v>24</v>
      </c>
      <c r="C4" s="165" t="s">
        <v>3</v>
      </c>
      <c r="D4" s="184"/>
      <c r="E4" s="184"/>
      <c r="F4" s="184"/>
      <c r="G4" s="184"/>
      <c r="H4" s="184"/>
      <c r="I4" s="184"/>
      <c r="J4" s="185"/>
      <c r="K4" s="186"/>
      <c r="L4" s="137"/>
      <c r="M4" s="186"/>
      <c r="N4" s="186"/>
      <c r="O4" s="186"/>
      <c r="P4" s="183" t="str">
        <f>IF(SUM(D4:O4)=l_bölmə!P51,SUM(D4:O4),"Səhfdir")</f>
        <v>Səhfdir</v>
      </c>
    </row>
    <row r="5" spans="1:20" s="24" customFormat="1" ht="18" customHeight="1">
      <c r="A5" s="98"/>
      <c r="B5" s="25" t="s">
        <v>107</v>
      </c>
      <c r="C5" s="165" t="s">
        <v>4</v>
      </c>
      <c r="D5" s="184"/>
      <c r="E5" s="184"/>
      <c r="F5" s="184"/>
      <c r="G5" s="184"/>
      <c r="H5" s="184"/>
      <c r="I5" s="184"/>
      <c r="J5" s="185"/>
      <c r="K5" s="186"/>
      <c r="L5" s="137"/>
      <c r="M5" s="186"/>
      <c r="N5" s="186"/>
      <c r="O5" s="186"/>
      <c r="P5" s="183" t="str">
        <f>IF(SUM(D5:O5)=l_bölmə!R51,SUM(D5:O5),"Səhfdir")</f>
        <v>Səhfdir</v>
      </c>
    </row>
    <row r="6" spans="1:20" s="24" customFormat="1" ht="18" customHeight="1">
      <c r="A6" s="98"/>
      <c r="B6" s="71"/>
      <c r="C6" s="166"/>
      <c r="D6" s="71"/>
      <c r="E6" s="71"/>
      <c r="F6" s="71"/>
      <c r="G6" s="71"/>
      <c r="H6" s="71"/>
      <c r="I6" s="71"/>
      <c r="J6" s="71"/>
      <c r="K6" s="71"/>
      <c r="L6" s="72"/>
      <c r="M6" s="71"/>
      <c r="N6" s="71"/>
      <c r="O6" s="71"/>
      <c r="P6" s="71"/>
    </row>
    <row r="7" spans="1:20" ht="14.25" customHeight="1">
      <c r="A7" s="40"/>
      <c r="B7" s="40"/>
      <c r="C7" s="167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20" ht="22.5" customHeight="1">
      <c r="A8" s="40"/>
      <c r="B8" s="110" t="s">
        <v>83</v>
      </c>
      <c r="C8" s="168"/>
      <c r="D8" s="111"/>
      <c r="E8" s="111"/>
      <c r="F8" s="111"/>
      <c r="G8" s="111"/>
      <c r="H8" s="111"/>
      <c r="I8" s="40"/>
      <c r="J8" s="40"/>
      <c r="K8" s="40"/>
      <c r="L8" s="40"/>
      <c r="M8" s="40"/>
      <c r="N8" s="40"/>
      <c r="O8" s="40"/>
      <c r="P8" s="40"/>
    </row>
    <row r="9" spans="1:20" ht="16.5" customHeight="1">
      <c r="A9" s="40"/>
      <c r="B9" s="267"/>
      <c r="C9" s="255" t="s">
        <v>108</v>
      </c>
      <c r="D9" s="257" t="s">
        <v>17</v>
      </c>
      <c r="E9" s="269" t="s">
        <v>92</v>
      </c>
      <c r="F9" s="270"/>
      <c r="G9" s="257" t="s">
        <v>110</v>
      </c>
      <c r="H9" s="40"/>
      <c r="I9" s="113" t="s">
        <v>173</v>
      </c>
      <c r="J9" s="35"/>
      <c r="K9" s="35"/>
      <c r="L9" s="35"/>
      <c r="M9" s="35"/>
      <c r="N9" s="40"/>
      <c r="O9" s="40"/>
      <c r="P9" s="40"/>
    </row>
    <row r="10" spans="1:20" s="26" customFormat="1" ht="52.5" customHeight="1">
      <c r="A10" s="35"/>
      <c r="B10" s="268"/>
      <c r="C10" s="256"/>
      <c r="D10" s="258"/>
      <c r="E10" s="65" t="s">
        <v>159</v>
      </c>
      <c r="F10" s="65" t="s">
        <v>160</v>
      </c>
      <c r="G10" s="258"/>
      <c r="H10" s="35"/>
      <c r="I10" s="259"/>
      <c r="J10" s="260"/>
      <c r="K10" s="112" t="s">
        <v>114</v>
      </c>
      <c r="L10" s="115" t="s">
        <v>111</v>
      </c>
      <c r="M10" s="116" t="s">
        <v>112</v>
      </c>
      <c r="N10" s="116" t="s">
        <v>113</v>
      </c>
      <c r="O10" s="35"/>
      <c r="P10" s="35"/>
    </row>
    <row r="11" spans="1:20" s="26" customFormat="1" ht="13.5" customHeight="1">
      <c r="A11" s="35"/>
      <c r="B11" s="117" t="s">
        <v>2</v>
      </c>
      <c r="C11" s="169" t="s">
        <v>16</v>
      </c>
      <c r="D11" s="118">
        <v>1</v>
      </c>
      <c r="E11" s="117">
        <v>2</v>
      </c>
      <c r="F11" s="118">
        <v>3</v>
      </c>
      <c r="G11" s="118">
        <v>4</v>
      </c>
      <c r="H11" s="35"/>
      <c r="I11" s="259" t="s">
        <v>2</v>
      </c>
      <c r="J11" s="260"/>
      <c r="K11" s="119" t="s">
        <v>28</v>
      </c>
      <c r="L11" s="120">
        <v>1</v>
      </c>
      <c r="M11" s="114">
        <v>2</v>
      </c>
      <c r="N11" s="119">
        <v>3</v>
      </c>
      <c r="O11" s="35"/>
      <c r="P11" s="35"/>
    </row>
    <row r="12" spans="1:20" s="26" customFormat="1" ht="24" customHeight="1">
      <c r="A12" s="35"/>
      <c r="B12" s="121" t="s">
        <v>109</v>
      </c>
      <c r="C12" s="169" t="s">
        <v>32</v>
      </c>
      <c r="D12" s="18"/>
      <c r="E12" s="18"/>
      <c r="F12" s="18"/>
      <c r="G12" s="18"/>
      <c r="H12" s="35"/>
      <c r="I12" s="261" t="s">
        <v>29</v>
      </c>
      <c r="J12" s="262"/>
      <c r="K12" s="189">
        <v>15</v>
      </c>
      <c r="L12" s="191" t="str">
        <f>IF(SUM(l_bölmə!E51,l_bölmə!G51)=0," ",SUM(l_bölmə!E51,l_bölmə!G51))</f>
        <v xml:space="preserve"> </v>
      </c>
      <c r="M12" s="188"/>
      <c r="N12" s="188"/>
      <c r="O12" s="35"/>
      <c r="P12" s="35"/>
    </row>
    <row r="13" spans="1:20" s="26" customFormat="1" ht="15.75" customHeight="1">
      <c r="A13" s="35"/>
      <c r="B13" s="122"/>
      <c r="C13" s="170"/>
      <c r="D13" s="69"/>
      <c r="E13" s="69"/>
      <c r="F13" s="69"/>
      <c r="G13" s="69"/>
      <c r="H13" s="35"/>
      <c r="I13" s="263" t="s">
        <v>107</v>
      </c>
      <c r="J13" s="264"/>
      <c r="K13" s="119">
        <v>16</v>
      </c>
      <c r="L13" s="192" t="str">
        <f>l_bölmə!I51</f>
        <v xml:space="preserve"> </v>
      </c>
      <c r="M13" s="27"/>
      <c r="N13" s="28"/>
      <c r="O13" s="35"/>
      <c r="P13" s="35"/>
    </row>
    <row r="14" spans="1:20" s="26" customFormat="1" ht="15.75" customHeight="1">
      <c r="A14" s="35"/>
      <c r="B14" s="123"/>
      <c r="C14" s="171"/>
      <c r="D14" s="70"/>
      <c r="E14" s="70"/>
      <c r="F14" s="70"/>
      <c r="G14" s="70"/>
      <c r="H14" s="35"/>
      <c r="I14" s="124"/>
      <c r="J14" s="123"/>
      <c r="K14" s="125"/>
      <c r="L14" s="73"/>
      <c r="M14" s="73"/>
      <c r="N14" s="73"/>
      <c r="O14" s="35"/>
      <c r="P14" s="35"/>
    </row>
    <row r="15" spans="1:20" s="26" customFormat="1" ht="18.75" customHeight="1">
      <c r="A15" s="35"/>
      <c r="B15" s="110" t="s">
        <v>167</v>
      </c>
      <c r="C15" s="167"/>
      <c r="D15" s="126"/>
      <c r="E15" s="126"/>
      <c r="F15" s="126"/>
      <c r="G15" s="126"/>
      <c r="H15" s="35"/>
      <c r="J15" s="35"/>
      <c r="K15" s="35"/>
      <c r="L15" s="35"/>
      <c r="M15" s="35"/>
      <c r="N15" s="35"/>
      <c r="O15" s="35"/>
      <c r="P15" s="35"/>
    </row>
    <row r="16" spans="1:20" s="26" customFormat="1" ht="17.25" customHeight="1">
      <c r="A16" s="35"/>
      <c r="B16" s="275"/>
      <c r="C16" s="273" t="s">
        <v>108</v>
      </c>
      <c r="D16" s="271" t="s">
        <v>17</v>
      </c>
      <c r="E16" s="128" t="s">
        <v>84</v>
      </c>
      <c r="F16" s="129"/>
      <c r="G16" s="35"/>
      <c r="H16" s="126"/>
      <c r="I16" s="187" t="s">
        <v>168</v>
      </c>
      <c r="J16" s="127"/>
      <c r="K16" s="56"/>
      <c r="L16" s="56"/>
      <c r="M16" s="35"/>
      <c r="N16" s="130"/>
      <c r="O16" s="35"/>
      <c r="P16" s="35"/>
    </row>
    <row r="17" spans="1:18" s="26" customFormat="1" ht="25.5" customHeight="1">
      <c r="A17" s="35"/>
      <c r="B17" s="276"/>
      <c r="C17" s="274"/>
      <c r="D17" s="272"/>
      <c r="E17" s="131" t="s">
        <v>118</v>
      </c>
      <c r="F17" s="131" t="s">
        <v>119</v>
      </c>
      <c r="G17" s="35"/>
      <c r="H17" s="132"/>
      <c r="I17" s="247" t="s">
        <v>34</v>
      </c>
      <c r="J17" s="248"/>
      <c r="K17" s="249"/>
      <c r="L17" s="253" t="s">
        <v>115</v>
      </c>
      <c r="M17" s="245" t="s">
        <v>116</v>
      </c>
      <c r="N17" s="246"/>
      <c r="O17" s="133"/>
      <c r="P17" s="133"/>
    </row>
    <row r="18" spans="1:18" s="26" customFormat="1" ht="13.5" customHeight="1">
      <c r="A18" s="35"/>
      <c r="B18" s="118" t="s">
        <v>2</v>
      </c>
      <c r="C18" s="172" t="s">
        <v>16</v>
      </c>
      <c r="D18" s="129">
        <v>1</v>
      </c>
      <c r="E18" s="118">
        <v>2</v>
      </c>
      <c r="F18" s="118">
        <v>3</v>
      </c>
      <c r="G18" s="35"/>
      <c r="H18" s="132"/>
      <c r="I18" s="250"/>
      <c r="J18" s="251"/>
      <c r="K18" s="252"/>
      <c r="L18" s="254"/>
      <c r="M18" s="18" t="s">
        <v>100</v>
      </c>
      <c r="N18" s="134" t="s">
        <v>117</v>
      </c>
      <c r="O18" s="35"/>
      <c r="P18" s="35"/>
    </row>
    <row r="19" spans="1:18" s="26" customFormat="1" ht="15.75" customHeight="1">
      <c r="A19" s="35"/>
      <c r="B19" s="54" t="s">
        <v>120</v>
      </c>
      <c r="C19" s="173" t="s">
        <v>147</v>
      </c>
      <c r="D19" s="18"/>
      <c r="E19" s="18"/>
      <c r="F19" s="117"/>
      <c r="G19" s="133"/>
      <c r="H19" s="132"/>
      <c r="I19" s="245" t="s">
        <v>2</v>
      </c>
      <c r="J19" s="265"/>
      <c r="K19" s="246"/>
      <c r="L19" s="135" t="s">
        <v>16</v>
      </c>
      <c r="M19" s="245">
        <v>1</v>
      </c>
      <c r="N19" s="246"/>
      <c r="O19" s="133"/>
      <c r="P19" s="133"/>
    </row>
    <row r="20" spans="1:18" s="26" customFormat="1" ht="14.25" customHeight="1">
      <c r="A20" s="35"/>
      <c r="B20" s="136" t="s">
        <v>122</v>
      </c>
      <c r="C20" s="173" t="s">
        <v>33</v>
      </c>
      <c r="D20" s="18"/>
      <c r="E20" s="18"/>
      <c r="F20" s="18"/>
      <c r="G20" s="133"/>
      <c r="H20" s="35"/>
      <c r="I20" s="242" t="s">
        <v>62</v>
      </c>
      <c r="J20" s="243"/>
      <c r="K20" s="244"/>
      <c r="L20" s="137" t="s">
        <v>65</v>
      </c>
      <c r="M20" s="18"/>
      <c r="N20" s="18"/>
      <c r="O20" s="133"/>
      <c r="P20" s="133"/>
      <c r="Q20" s="31"/>
      <c r="R20" s="31"/>
    </row>
    <row r="21" spans="1:18" s="26" customFormat="1" ht="15" customHeight="1">
      <c r="A21" s="35"/>
      <c r="B21" s="39"/>
      <c r="C21" s="174"/>
      <c r="D21" s="70"/>
      <c r="E21" s="70"/>
      <c r="F21" s="70"/>
      <c r="G21" s="133"/>
      <c r="H21" s="133"/>
      <c r="I21" s="242" t="s">
        <v>63</v>
      </c>
      <c r="J21" s="243"/>
      <c r="K21" s="244"/>
      <c r="L21" s="137" t="s">
        <v>66</v>
      </c>
      <c r="M21" s="18"/>
      <c r="N21" s="18"/>
      <c r="O21" s="35"/>
      <c r="P21" s="35"/>
    </row>
    <row r="22" spans="1:18" s="31" customFormat="1" ht="15" customHeight="1">
      <c r="A22" s="133"/>
      <c r="B22" s="33" t="s">
        <v>148</v>
      </c>
      <c r="C22" s="175"/>
      <c r="D22" s="34"/>
      <c r="E22" s="266"/>
      <c r="F22" s="266"/>
      <c r="G22" s="35" t="s">
        <v>95</v>
      </c>
      <c r="H22" s="35"/>
      <c r="I22" s="242" t="s">
        <v>68</v>
      </c>
      <c r="J22" s="243"/>
      <c r="K22" s="244"/>
      <c r="L22" s="137" t="s">
        <v>69</v>
      </c>
      <c r="M22" s="16"/>
      <c r="N22" s="16"/>
      <c r="O22" s="133"/>
      <c r="P22" s="133"/>
    </row>
    <row r="23" spans="1:18" s="26" customFormat="1" ht="15.75" customHeight="1">
      <c r="A23" s="35"/>
      <c r="B23" s="33" t="s">
        <v>174</v>
      </c>
      <c r="C23" s="175"/>
      <c r="D23" s="36"/>
      <c r="E23" s="36"/>
      <c r="F23" s="35"/>
      <c r="G23" s="35"/>
      <c r="H23" s="133"/>
      <c r="I23" s="242" t="s">
        <v>64</v>
      </c>
      <c r="J23" s="243"/>
      <c r="K23" s="244"/>
      <c r="L23" s="137" t="s">
        <v>67</v>
      </c>
      <c r="M23" s="16"/>
      <c r="N23" s="16"/>
      <c r="O23" s="35"/>
      <c r="P23" s="35"/>
    </row>
    <row r="24" spans="1:18" s="31" customFormat="1" ht="15.75" customHeight="1">
      <c r="B24" s="33" t="s">
        <v>149</v>
      </c>
      <c r="C24" s="175"/>
      <c r="D24" s="36"/>
      <c r="E24" s="266"/>
      <c r="F24" s="266"/>
      <c r="G24" s="35" t="s">
        <v>95</v>
      </c>
      <c r="H24" s="133"/>
      <c r="I24" s="242" t="s">
        <v>123</v>
      </c>
      <c r="J24" s="243"/>
      <c r="K24" s="244"/>
      <c r="L24" s="137"/>
      <c r="M24" s="190" t="str">
        <f>IF(SUM(M20:M23)=l_bölmə!P51,SUM(M20:M23),"Yanlişdır ")</f>
        <v xml:space="preserve">Yanlişdır </v>
      </c>
      <c r="N24" s="190" t="str">
        <f>IF(SUM(N20:N23)=l_bölmə!Q51,SUM(N20:N23),"Yanlişdır ")</f>
        <v xml:space="preserve">Yanlişdır </v>
      </c>
    </row>
    <row r="25" spans="1:18" s="31" customFormat="1" ht="17.25" customHeight="1">
      <c r="B25" s="37" t="s">
        <v>121</v>
      </c>
      <c r="C25" s="175"/>
      <c r="D25" s="33"/>
      <c r="E25" s="33"/>
      <c r="F25" s="38"/>
      <c r="G25" s="38"/>
      <c r="H25" s="35"/>
      <c r="I25" s="38"/>
      <c r="J25" s="35"/>
      <c r="K25" s="138"/>
      <c r="L25" s="138"/>
      <c r="M25" s="32"/>
      <c r="N25" s="32"/>
    </row>
    <row r="26" spans="1:18" s="31" customFormat="1" ht="12.75" customHeight="1">
      <c r="B26" s="39" t="s">
        <v>150</v>
      </c>
      <c r="C26" s="175"/>
      <c r="D26" s="34"/>
      <c r="E26" s="266"/>
      <c r="F26" s="266"/>
      <c r="G26" s="35" t="s">
        <v>95</v>
      </c>
      <c r="H26" s="34"/>
      <c r="I26" s="40"/>
      <c r="J26" s="40"/>
      <c r="K26" s="138"/>
      <c r="L26" s="138"/>
      <c r="M26" s="32"/>
      <c r="N26" s="32"/>
      <c r="O26" s="32"/>
      <c r="P26" s="32"/>
      <c r="Q26" s="32"/>
      <c r="R26" s="32"/>
    </row>
    <row r="27" spans="1:18" s="31" customFormat="1" ht="15" customHeight="1">
      <c r="B27" s="40"/>
      <c r="C27" s="167"/>
      <c r="D27" s="40"/>
      <c r="E27" s="40"/>
      <c r="F27" s="40"/>
      <c r="G27" s="40"/>
      <c r="H27" s="35"/>
      <c r="I27" s="23"/>
      <c r="J27" s="23"/>
      <c r="K27" s="23"/>
      <c r="L27" s="23"/>
      <c r="M27" s="23"/>
      <c r="N27" s="23"/>
      <c r="O27" s="32"/>
      <c r="P27" s="32"/>
      <c r="Q27" s="32"/>
      <c r="R27" s="32"/>
    </row>
    <row r="28" spans="1:18" s="31" customFormat="1" ht="17.25" customHeight="1">
      <c r="B28" s="23"/>
      <c r="C28" s="176"/>
      <c r="D28" s="23"/>
      <c r="E28" s="23"/>
      <c r="F28" s="23"/>
      <c r="G28" s="23"/>
      <c r="H28" s="35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s="31" customFormat="1" ht="16.5" customHeight="1">
      <c r="B29" s="23"/>
      <c r="C29" s="176"/>
      <c r="D29" s="23"/>
      <c r="E29" s="23"/>
      <c r="F29" s="23"/>
      <c r="G29" s="23"/>
      <c r="H29" s="38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s="32" customFormat="1" ht="15" customHeight="1">
      <c r="B30" s="23"/>
      <c r="C30" s="176"/>
      <c r="D30" s="23"/>
      <c r="E30" s="23"/>
      <c r="F30" s="23"/>
      <c r="G30" s="23"/>
      <c r="H30" s="34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s="32" customFormat="1" ht="13.5" customHeight="1">
      <c r="B31" s="23"/>
      <c r="C31" s="176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s="32" customFormat="1" ht="18" customHeight="1">
      <c r="B32" s="23"/>
      <c r="C32" s="17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9" ht="15" customHeight="1">
      <c r="I33" s="42"/>
    </row>
    <row r="34" spans="2:9" ht="15" customHeight="1"/>
    <row r="35" spans="2:9" ht="18.75" customHeight="1">
      <c r="B35" s="41"/>
      <c r="C35" s="177"/>
      <c r="D35" s="42"/>
      <c r="E35" s="42"/>
      <c r="F35" s="42"/>
      <c r="G35" s="42"/>
    </row>
    <row r="36" spans="2:9" ht="20.25" customHeight="1"/>
    <row r="37" spans="2:9" ht="20.25" customHeight="1"/>
    <row r="38" spans="2:9">
      <c r="H38" s="42"/>
    </row>
  </sheetData>
  <sheetProtection algorithmName="SHA-512" hashValue="tgidv+6DiqHEciePbAyUA3qkg4DIOoH2k1zZce5W9SJGXJ2gzE66nIn5RoPNkBlh5muNZ7X1jcveCQKbHPL9NA==" saltValue="VrFngT1vwWN2mNAbqzA0Cg==" spinCount="100000" sheet="1" selectLockedCells="1"/>
  <mergeCells count="25">
    <mergeCell ref="E26:F26"/>
    <mergeCell ref="B9:B10"/>
    <mergeCell ref="D9:D10"/>
    <mergeCell ref="E9:F9"/>
    <mergeCell ref="D16:D17"/>
    <mergeCell ref="C16:C17"/>
    <mergeCell ref="B16:B17"/>
    <mergeCell ref="E22:F22"/>
    <mergeCell ref="E24:F24"/>
    <mergeCell ref="I24:K24"/>
    <mergeCell ref="M17:N17"/>
    <mergeCell ref="I17:K18"/>
    <mergeCell ref="L17:L18"/>
    <mergeCell ref="C9:C10"/>
    <mergeCell ref="G9:G10"/>
    <mergeCell ref="I10:J10"/>
    <mergeCell ref="I11:J11"/>
    <mergeCell ref="I12:J12"/>
    <mergeCell ref="I13:J13"/>
    <mergeCell ref="M19:N19"/>
    <mergeCell ref="I19:K19"/>
    <mergeCell ref="I20:K20"/>
    <mergeCell ref="I21:K21"/>
    <mergeCell ref="I22:K22"/>
    <mergeCell ref="I23:K23"/>
  </mergeCells>
  <phoneticPr fontId="0" type="noConversion"/>
  <pageMargins left="0.94488188976377963" right="3.937007874015748E-2" top="0.59055118110236227" bottom="0.19685039370078741" header="0.11811023622047245" footer="0.11811023622047245"/>
  <pageSetup paperSize="9" scale="86" orientation="landscape" horizontalDpi="120" verticalDpi="7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workbookViewId="0">
      <selection activeCell="A17" sqref="A17"/>
    </sheetView>
  </sheetViews>
  <sheetFormatPr defaultRowHeight="14.25"/>
  <cols>
    <col min="1" max="1" width="31.5703125" style="82" customWidth="1"/>
    <col min="2" max="2" width="17.85546875" style="82" customWidth="1"/>
    <col min="3" max="3" width="12.85546875" style="77" customWidth="1"/>
    <col min="4" max="4" width="12.5703125" style="77" customWidth="1"/>
    <col min="5" max="5" width="14.5703125" style="77" customWidth="1"/>
    <col min="6" max="6" width="11.42578125" style="77" customWidth="1"/>
    <col min="7" max="16384" width="9.140625" style="77"/>
  </cols>
  <sheetData>
    <row r="1" spans="1:7">
      <c r="A1" s="139"/>
      <c r="B1" s="139"/>
      <c r="C1" s="140"/>
      <c r="D1" s="140"/>
    </row>
    <row r="2" spans="1:7" ht="29.25" customHeight="1">
      <c r="A2" s="280" t="s">
        <v>175</v>
      </c>
      <c r="B2" s="280"/>
      <c r="C2" s="280"/>
      <c r="D2" s="280"/>
      <c r="E2" s="76"/>
      <c r="F2" s="76"/>
      <c r="G2" s="76"/>
    </row>
    <row r="3" spans="1:7" ht="12.75">
      <c r="A3" s="281" t="s">
        <v>30</v>
      </c>
      <c r="B3" s="281"/>
      <c r="C3" s="142" t="s">
        <v>31</v>
      </c>
      <c r="D3" s="141" t="s">
        <v>17</v>
      </c>
      <c r="E3" s="76"/>
      <c r="F3" s="76"/>
      <c r="G3" s="76"/>
    </row>
    <row r="4" spans="1:7" ht="12.75">
      <c r="A4" s="282" t="s">
        <v>2</v>
      </c>
      <c r="B4" s="282"/>
      <c r="C4" s="141" t="s">
        <v>16</v>
      </c>
      <c r="D4" s="141">
        <v>1</v>
      </c>
      <c r="E4" s="76"/>
      <c r="F4" s="76"/>
      <c r="G4" s="76"/>
    </row>
    <row r="5" spans="1:7" ht="12.75">
      <c r="A5" s="143" t="s">
        <v>157</v>
      </c>
      <c r="B5" s="74"/>
      <c r="C5" s="144">
        <v>17</v>
      </c>
      <c r="D5" s="148" t="str">
        <f>IF(SUM(D6:D8)=0," ",SUM(D6:D8))</f>
        <v xml:space="preserve"> </v>
      </c>
      <c r="E5" s="76"/>
      <c r="F5" s="76"/>
      <c r="G5" s="76"/>
    </row>
    <row r="6" spans="1:7" s="79" customFormat="1" ht="37.5" customHeight="1">
      <c r="A6" s="283" t="s">
        <v>151</v>
      </c>
      <c r="B6" s="284"/>
      <c r="C6" s="18">
        <v>18</v>
      </c>
      <c r="D6" s="18"/>
      <c r="E6" s="78"/>
      <c r="F6" s="78"/>
      <c r="G6" s="78"/>
    </row>
    <row r="7" spans="1:7" ht="12.75">
      <c r="A7" s="285" t="s">
        <v>128</v>
      </c>
      <c r="B7" s="286"/>
      <c r="C7" s="74">
        <v>19</v>
      </c>
      <c r="D7" s="74"/>
      <c r="E7" s="76"/>
      <c r="F7" s="76"/>
      <c r="G7" s="76"/>
    </row>
    <row r="8" spans="1:7" ht="12.75">
      <c r="A8" s="285" t="s">
        <v>129</v>
      </c>
      <c r="B8" s="286"/>
      <c r="C8" s="144">
        <v>20</v>
      </c>
      <c r="D8" s="74"/>
      <c r="E8" s="76"/>
      <c r="F8" s="76"/>
      <c r="G8" s="76"/>
    </row>
    <row r="9" spans="1:7" ht="12.75">
      <c r="A9" s="277" t="s">
        <v>158</v>
      </c>
      <c r="B9" s="277"/>
      <c r="C9" s="74">
        <v>21</v>
      </c>
      <c r="D9" s="148" t="str">
        <f>IF(SUM(D10:D14)=0," ",SUM(D10:D14))</f>
        <v xml:space="preserve"> </v>
      </c>
      <c r="E9" s="76"/>
      <c r="F9" s="76"/>
      <c r="G9" s="76"/>
    </row>
    <row r="10" spans="1:7" ht="39.75" customHeight="1">
      <c r="A10" s="278" t="s">
        <v>152</v>
      </c>
      <c r="B10" s="278"/>
      <c r="C10" s="74">
        <v>22</v>
      </c>
      <c r="D10" s="18"/>
      <c r="E10" s="76"/>
      <c r="F10" s="76"/>
      <c r="G10" s="76"/>
    </row>
    <row r="11" spans="1:7" ht="26.25" customHeight="1">
      <c r="A11" s="278" t="s">
        <v>153</v>
      </c>
      <c r="B11" s="277"/>
      <c r="C11" s="74">
        <v>23</v>
      </c>
      <c r="D11" s="74"/>
      <c r="E11" s="76"/>
      <c r="F11" s="76"/>
      <c r="G11" s="76"/>
    </row>
    <row r="12" spans="1:7" ht="12.75">
      <c r="A12" s="277" t="s">
        <v>130</v>
      </c>
      <c r="B12" s="277"/>
      <c r="C12" s="74">
        <v>24</v>
      </c>
      <c r="D12" s="74"/>
      <c r="E12" s="76"/>
      <c r="F12" s="76"/>
      <c r="G12" s="76"/>
    </row>
    <row r="13" spans="1:7" ht="12.75">
      <c r="A13" s="277" t="s">
        <v>131</v>
      </c>
      <c r="B13" s="277"/>
      <c r="C13" s="74">
        <v>25</v>
      </c>
      <c r="D13" s="74"/>
      <c r="E13" s="76"/>
      <c r="F13" s="76"/>
      <c r="G13" s="76"/>
    </row>
    <row r="14" spans="1:7" ht="12.75">
      <c r="A14" s="277" t="s">
        <v>132</v>
      </c>
      <c r="B14" s="277"/>
      <c r="C14" s="74">
        <v>26</v>
      </c>
      <c r="D14" s="74"/>
      <c r="E14" s="76"/>
      <c r="F14" s="76"/>
      <c r="G14" s="76"/>
    </row>
    <row r="15" spans="1:7" ht="20.25" customHeight="1">
      <c r="A15" s="145"/>
      <c r="B15" s="145"/>
      <c r="C15" s="145"/>
      <c r="D15" s="145"/>
      <c r="E15" s="76"/>
      <c r="F15" s="76"/>
      <c r="G15" s="76"/>
    </row>
    <row r="16" spans="1:7" ht="31.5" customHeight="1">
      <c r="A16" s="279" t="s">
        <v>176</v>
      </c>
      <c r="B16" s="279"/>
      <c r="C16" s="279"/>
      <c r="D16" s="146"/>
      <c r="E16" s="80"/>
    </row>
    <row r="17" spans="1:7" ht="25.5">
      <c r="A17" s="65" t="s">
        <v>70</v>
      </c>
      <c r="B17" s="142" t="s">
        <v>31</v>
      </c>
      <c r="C17" s="18" t="s">
        <v>17</v>
      </c>
      <c r="D17" s="65" t="s">
        <v>127</v>
      </c>
      <c r="E17" s="44"/>
      <c r="F17" s="44"/>
    </row>
    <row r="18" spans="1:7" ht="15">
      <c r="A18" s="65" t="s">
        <v>2</v>
      </c>
      <c r="B18" s="18" t="s">
        <v>16</v>
      </c>
      <c r="C18" s="18">
        <v>1</v>
      </c>
      <c r="D18" s="18">
        <v>2</v>
      </c>
      <c r="E18" s="45"/>
      <c r="F18" s="45"/>
    </row>
    <row r="19" spans="1:7" ht="25.5">
      <c r="A19" s="147" t="s">
        <v>124</v>
      </c>
      <c r="B19" s="18">
        <v>27</v>
      </c>
      <c r="C19" s="19"/>
      <c r="D19" s="19"/>
      <c r="E19" s="44"/>
      <c r="F19" s="75"/>
      <c r="G19" s="76"/>
    </row>
    <row r="20" spans="1:7" ht="25.5">
      <c r="A20" s="147" t="s">
        <v>125</v>
      </c>
      <c r="B20" s="18">
        <v>28</v>
      </c>
      <c r="C20" s="19"/>
      <c r="D20" s="19"/>
      <c r="E20" s="81"/>
      <c r="F20" s="81"/>
      <c r="G20" s="76"/>
    </row>
    <row r="21" spans="1:7" ht="15">
      <c r="A21" s="68" t="s">
        <v>126</v>
      </c>
      <c r="B21" s="18">
        <v>29</v>
      </c>
      <c r="C21" s="19"/>
      <c r="D21" s="19"/>
      <c r="E21" s="81"/>
      <c r="F21" s="81"/>
      <c r="G21" s="76"/>
    </row>
    <row r="22" spans="1:7" ht="15">
      <c r="A22" s="80"/>
      <c r="B22" s="80"/>
      <c r="C22" s="76"/>
      <c r="D22" s="76"/>
      <c r="E22" s="76"/>
      <c r="F22" s="76"/>
      <c r="G22" s="76"/>
    </row>
    <row r="23" spans="1:7" ht="15">
      <c r="A23" s="80"/>
      <c r="B23" s="80"/>
      <c r="C23" s="76"/>
      <c r="D23" s="76"/>
      <c r="E23" s="76"/>
      <c r="F23" s="76"/>
      <c r="G23" s="76"/>
    </row>
    <row r="24" spans="1:7" ht="15">
      <c r="A24" s="80"/>
      <c r="B24" s="80"/>
      <c r="C24" s="76"/>
      <c r="D24" s="76"/>
      <c r="E24" s="76"/>
      <c r="F24" s="76"/>
      <c r="G24" s="76"/>
    </row>
    <row r="25" spans="1:7" ht="15">
      <c r="A25" s="80"/>
      <c r="B25" s="80"/>
      <c r="C25" s="76"/>
      <c r="D25" s="76"/>
      <c r="E25" s="76"/>
      <c r="F25" s="76"/>
      <c r="G25" s="76"/>
    </row>
    <row r="26" spans="1:7" ht="15">
      <c r="A26" s="80"/>
      <c r="B26" s="80"/>
      <c r="C26" s="76"/>
      <c r="D26" s="76"/>
      <c r="E26" s="76"/>
      <c r="F26" s="76"/>
      <c r="G26" s="76"/>
    </row>
  </sheetData>
  <sheetProtection algorithmName="SHA-512" hashValue="jUPYlaBcPdGrANb36G3WSHuhsUgytB+TFehui7KSh68RU3QtSS6Iq+egM6XUnShA/JF96GaEAJDF5AFAUBajRQ==" saltValue="aPrwZ0aCNBvg+qPEzMniIA==" spinCount="100000" sheet="1" selectLockedCells="1"/>
  <mergeCells count="13">
    <mergeCell ref="A9:B9"/>
    <mergeCell ref="A10:B10"/>
    <mergeCell ref="A16:C16"/>
    <mergeCell ref="A2:D2"/>
    <mergeCell ref="A14:B14"/>
    <mergeCell ref="A13:B13"/>
    <mergeCell ref="A12:B12"/>
    <mergeCell ref="A11:B11"/>
    <mergeCell ref="A3:B3"/>
    <mergeCell ref="A4:B4"/>
    <mergeCell ref="A6:B6"/>
    <mergeCell ref="A7:B7"/>
    <mergeCell ref="A8:B8"/>
  </mergeCells>
  <phoneticPr fontId="16" type="noConversion"/>
  <pageMargins left="0.59055118110236227" right="0.19685039370078741" top="0.39370078740157483" bottom="0.19685039370078741" header="0.11811023622047245" footer="0.11811023622047245"/>
  <pageSetup paperSize="9" orientation="landscape" horizontalDpi="120" verticalDpi="7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8"/>
  <sheetViews>
    <sheetView showGridLines="0" topLeftCell="A10" workbookViewId="0">
      <selection activeCell="H17" sqref="H17"/>
    </sheetView>
  </sheetViews>
  <sheetFormatPr defaultRowHeight="12.75"/>
  <cols>
    <col min="1" max="1" width="1" style="43" customWidth="1"/>
    <col min="2" max="2" width="20.7109375" style="43" customWidth="1"/>
    <col min="3" max="3" width="8.42578125" style="43" customWidth="1"/>
    <col min="4" max="4" width="6.5703125" style="43" customWidth="1"/>
    <col min="5" max="5" width="10.7109375" style="43" customWidth="1"/>
    <col min="6" max="6" width="11.140625" style="43" customWidth="1"/>
    <col min="7" max="7" width="12.7109375" style="43" customWidth="1"/>
    <col min="8" max="8" width="12" style="43" customWidth="1"/>
    <col min="9" max="9" width="12.140625" style="43" customWidth="1"/>
    <col min="10" max="11" width="10.85546875" style="43" customWidth="1"/>
    <col min="12" max="12" width="10.140625" style="43" customWidth="1"/>
    <col min="13" max="21" width="6" style="43" customWidth="1"/>
    <col min="22" max="16384" width="9.140625" style="43"/>
  </cols>
  <sheetData>
    <row r="1" spans="2:19" ht="21.75" customHeight="1">
      <c r="B1" s="149" t="s">
        <v>135</v>
      </c>
      <c r="C1" s="150"/>
      <c r="D1" s="151"/>
      <c r="E1" s="150"/>
      <c r="F1" s="150"/>
      <c r="G1" s="150"/>
      <c r="H1" s="150"/>
      <c r="I1" s="150"/>
      <c r="J1" s="152" t="s">
        <v>13</v>
      </c>
      <c r="K1" s="150"/>
      <c r="L1" s="63"/>
      <c r="M1" s="46"/>
      <c r="O1" s="47"/>
      <c r="P1" s="47"/>
      <c r="Q1" s="47"/>
      <c r="R1" s="48"/>
      <c r="S1" s="48"/>
    </row>
    <row r="2" spans="2:19" ht="15.75" customHeight="1">
      <c r="B2" s="287" t="s">
        <v>50</v>
      </c>
      <c r="C2" s="287"/>
      <c r="D2" s="287"/>
      <c r="E2" s="287" t="s">
        <v>133</v>
      </c>
      <c r="F2" s="287" t="s">
        <v>154</v>
      </c>
      <c r="G2" s="287"/>
      <c r="H2" s="287" t="s">
        <v>155</v>
      </c>
      <c r="I2" s="287" t="s">
        <v>102</v>
      </c>
      <c r="J2" s="287" t="s">
        <v>103</v>
      </c>
      <c r="K2" s="34"/>
      <c r="L2" s="34"/>
    </row>
    <row r="3" spans="2:19" ht="33" customHeight="1">
      <c r="B3" s="287"/>
      <c r="C3" s="287"/>
      <c r="D3" s="287"/>
      <c r="E3" s="287"/>
      <c r="F3" s="65" t="s">
        <v>17</v>
      </c>
      <c r="G3" s="65" t="s">
        <v>101</v>
      </c>
      <c r="H3" s="287"/>
      <c r="I3" s="287"/>
      <c r="J3" s="287"/>
      <c r="K3" s="34"/>
      <c r="L3" s="34"/>
    </row>
    <row r="4" spans="2:19" ht="12.75" customHeight="1">
      <c r="B4" s="296" t="s">
        <v>10</v>
      </c>
      <c r="C4" s="296"/>
      <c r="D4" s="296"/>
      <c r="E4" s="18" t="s">
        <v>16</v>
      </c>
      <c r="F4" s="65">
        <v>1</v>
      </c>
      <c r="G4" s="65">
        <v>2</v>
      </c>
      <c r="H4" s="65">
        <v>3</v>
      </c>
      <c r="I4" s="65">
        <v>4</v>
      </c>
      <c r="J4" s="65">
        <v>5</v>
      </c>
      <c r="K4" s="34"/>
      <c r="L4" s="34"/>
    </row>
    <row r="5" spans="2:19">
      <c r="B5" s="292" t="s">
        <v>51</v>
      </c>
      <c r="C5" s="293"/>
      <c r="D5" s="294"/>
      <c r="E5" s="18">
        <v>30</v>
      </c>
      <c r="F5" s="65"/>
      <c r="G5" s="65"/>
      <c r="H5" s="65"/>
      <c r="I5" s="65"/>
      <c r="J5" s="65"/>
      <c r="K5" s="34"/>
      <c r="L5" s="34"/>
    </row>
    <row r="6" spans="2:19">
      <c r="B6" s="289" t="s">
        <v>71</v>
      </c>
      <c r="C6" s="290"/>
      <c r="D6" s="291"/>
      <c r="E6" s="18">
        <v>31</v>
      </c>
      <c r="F6" s="65"/>
      <c r="G6" s="65"/>
      <c r="H6" s="65"/>
      <c r="I6" s="65"/>
      <c r="J6" s="65"/>
      <c r="K6" s="34"/>
      <c r="L6" s="34"/>
    </row>
    <row r="7" spans="2:19" ht="23.25" customHeight="1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2:19" s="51" customFormat="1" ht="16.5" customHeight="1">
      <c r="B8" s="153" t="s">
        <v>136</v>
      </c>
      <c r="C8" s="154"/>
      <c r="D8" s="154"/>
      <c r="E8" s="154"/>
      <c r="F8" s="154"/>
      <c r="G8" s="154"/>
      <c r="H8" s="155"/>
      <c r="I8" s="155"/>
      <c r="J8" s="154"/>
      <c r="K8" s="154"/>
      <c r="L8" s="155"/>
      <c r="M8" s="49"/>
      <c r="N8" s="29"/>
      <c r="O8" s="29"/>
      <c r="P8" s="50"/>
      <c r="Q8" s="50"/>
    </row>
    <row r="9" spans="2:19" s="52" customFormat="1" ht="44.25" customHeight="1">
      <c r="B9" s="65" t="s">
        <v>35</v>
      </c>
      <c r="C9" s="65" t="s">
        <v>85</v>
      </c>
      <c r="D9" s="65" t="s">
        <v>54</v>
      </c>
      <c r="E9" s="65" t="s">
        <v>161</v>
      </c>
      <c r="F9" s="65" t="s">
        <v>82</v>
      </c>
      <c r="G9" s="65" t="s">
        <v>162</v>
      </c>
      <c r="H9" s="65" t="s">
        <v>82</v>
      </c>
      <c r="I9" s="65" t="s">
        <v>163</v>
      </c>
      <c r="J9" s="65" t="s">
        <v>82</v>
      </c>
      <c r="K9" s="65" t="s">
        <v>134</v>
      </c>
      <c r="L9" s="65" t="s">
        <v>82</v>
      </c>
    </row>
    <row r="10" spans="2:19">
      <c r="B10" s="135" t="s">
        <v>11</v>
      </c>
      <c r="C10" s="18" t="s">
        <v>16</v>
      </c>
      <c r="D10" s="18" t="s">
        <v>55</v>
      </c>
      <c r="E10" s="135">
        <v>1</v>
      </c>
      <c r="F10" s="135">
        <v>2</v>
      </c>
      <c r="G10" s="135">
        <v>3</v>
      </c>
      <c r="H10" s="135">
        <v>4</v>
      </c>
      <c r="I10" s="135">
        <v>5</v>
      </c>
      <c r="J10" s="135">
        <v>6</v>
      </c>
      <c r="K10" s="135">
        <v>7</v>
      </c>
      <c r="L10" s="18">
        <v>8</v>
      </c>
    </row>
    <row r="11" spans="2:19">
      <c r="B11" s="156" t="s">
        <v>17</v>
      </c>
      <c r="C11" s="53"/>
      <c r="D11" s="53">
        <v>32</v>
      </c>
      <c r="E11" s="158" t="str">
        <f>IF(SUM(E12:E29)=0," ",SUM(E12:E29))</f>
        <v xml:space="preserve"> </v>
      </c>
      <c r="F11" s="158" t="str">
        <f t="shared" ref="F11:L11" si="0">IF(SUM(F12:F29)=0," ",SUM(F12:F29))</f>
        <v xml:space="preserve"> </v>
      </c>
      <c r="G11" s="158" t="str">
        <f t="shared" si="0"/>
        <v xml:space="preserve"> </v>
      </c>
      <c r="H11" s="158" t="str">
        <f t="shared" si="0"/>
        <v xml:space="preserve"> </v>
      </c>
      <c r="I11" s="158" t="str">
        <f t="shared" si="0"/>
        <v xml:space="preserve"> </v>
      </c>
      <c r="J11" s="158" t="str">
        <f t="shared" si="0"/>
        <v xml:space="preserve"> </v>
      </c>
      <c r="K11" s="158" t="str">
        <f t="shared" si="0"/>
        <v xml:space="preserve"> </v>
      </c>
      <c r="L11" s="158" t="str">
        <f t="shared" si="0"/>
        <v xml:space="preserve"> </v>
      </c>
    </row>
    <row r="12" spans="2:19">
      <c r="B12" s="157" t="s">
        <v>36</v>
      </c>
      <c r="C12" s="53">
        <v>112</v>
      </c>
      <c r="D12" s="53"/>
      <c r="E12" s="18"/>
      <c r="F12" s="18"/>
      <c r="G12" s="18"/>
      <c r="H12" s="18"/>
      <c r="I12" s="18"/>
      <c r="J12" s="18"/>
      <c r="K12" s="18"/>
      <c r="L12" s="18"/>
    </row>
    <row r="13" spans="2:19">
      <c r="B13" s="157" t="s">
        <v>37</v>
      </c>
      <c r="C13" s="53">
        <v>233</v>
      </c>
      <c r="D13" s="53"/>
      <c r="E13" s="18"/>
      <c r="F13" s="18"/>
      <c r="G13" s="18"/>
      <c r="H13" s="18"/>
      <c r="I13" s="18"/>
      <c r="J13" s="18"/>
      <c r="K13" s="18"/>
      <c r="L13" s="18"/>
    </row>
    <row r="14" spans="2:19">
      <c r="B14" s="157" t="s">
        <v>38</v>
      </c>
      <c r="C14" s="53">
        <v>268</v>
      </c>
      <c r="D14" s="53"/>
      <c r="E14" s="18"/>
      <c r="F14" s="18"/>
      <c r="G14" s="18"/>
      <c r="H14" s="18"/>
      <c r="I14" s="18"/>
      <c r="J14" s="18"/>
      <c r="K14" s="18"/>
      <c r="L14" s="18"/>
    </row>
    <row r="15" spans="2:19">
      <c r="B15" s="157" t="s">
        <v>39</v>
      </c>
      <c r="C15" s="53">
        <v>398</v>
      </c>
      <c r="D15" s="53"/>
      <c r="E15" s="18"/>
      <c r="F15" s="18"/>
      <c r="G15" s="18"/>
      <c r="H15" s="18"/>
      <c r="I15" s="18"/>
      <c r="J15" s="18"/>
      <c r="K15" s="18"/>
      <c r="L15" s="18"/>
    </row>
    <row r="16" spans="2:19">
      <c r="B16" s="157" t="s">
        <v>40</v>
      </c>
      <c r="C16" s="53">
        <v>417</v>
      </c>
      <c r="D16" s="53"/>
      <c r="E16" s="18"/>
      <c r="F16" s="18"/>
      <c r="G16" s="18"/>
      <c r="H16" s="18"/>
      <c r="I16" s="18"/>
      <c r="J16" s="18"/>
      <c r="K16" s="18"/>
      <c r="L16" s="18"/>
    </row>
    <row r="17" spans="2:20">
      <c r="B17" s="157" t="s">
        <v>41</v>
      </c>
      <c r="C17" s="53">
        <v>428</v>
      </c>
      <c r="D17" s="53"/>
      <c r="E17" s="18"/>
      <c r="F17" s="18"/>
      <c r="G17" s="18"/>
      <c r="H17" s="18"/>
      <c r="I17" s="18"/>
      <c r="J17" s="18"/>
      <c r="K17" s="18"/>
      <c r="L17" s="18"/>
    </row>
    <row r="18" spans="2:20">
      <c r="B18" s="157" t="s">
        <v>42</v>
      </c>
      <c r="C18" s="53">
        <v>440</v>
      </c>
      <c r="D18" s="53"/>
      <c r="E18" s="18"/>
      <c r="F18" s="18"/>
      <c r="G18" s="18"/>
      <c r="H18" s="18"/>
      <c r="I18" s="18"/>
      <c r="J18" s="18"/>
      <c r="K18" s="18"/>
      <c r="L18" s="18"/>
    </row>
    <row r="19" spans="2:20">
      <c r="B19" s="157" t="s">
        <v>43</v>
      </c>
      <c r="C19" s="53">
        <v>498</v>
      </c>
      <c r="D19" s="53"/>
      <c r="E19" s="18"/>
      <c r="F19" s="18"/>
      <c r="G19" s="18"/>
      <c r="H19" s="18"/>
      <c r="I19" s="18"/>
      <c r="J19" s="18"/>
      <c r="K19" s="18"/>
      <c r="L19" s="18"/>
    </row>
    <row r="20" spans="2:20">
      <c r="B20" s="157" t="s">
        <v>44</v>
      </c>
      <c r="C20" s="53">
        <v>860</v>
      </c>
      <c r="D20" s="53"/>
      <c r="E20" s="18"/>
      <c r="F20" s="18"/>
      <c r="G20" s="18"/>
      <c r="H20" s="18"/>
      <c r="I20" s="18"/>
      <c r="J20" s="18"/>
      <c r="K20" s="18"/>
      <c r="L20" s="18"/>
    </row>
    <row r="21" spans="2:20">
      <c r="B21" s="157" t="s">
        <v>45</v>
      </c>
      <c r="C21" s="53">
        <v>643</v>
      </c>
      <c r="D21" s="53"/>
      <c r="E21" s="18"/>
      <c r="F21" s="18"/>
      <c r="G21" s="18"/>
      <c r="H21" s="18"/>
      <c r="I21" s="18"/>
      <c r="J21" s="18"/>
      <c r="K21" s="18"/>
      <c r="L21" s="18"/>
    </row>
    <row r="22" spans="2:20">
      <c r="B22" s="157" t="s">
        <v>46</v>
      </c>
      <c r="C22" s="53">
        <v>795</v>
      </c>
      <c r="D22" s="53"/>
      <c r="E22" s="18"/>
      <c r="F22" s="18"/>
      <c r="G22" s="18"/>
      <c r="H22" s="18"/>
      <c r="I22" s="18"/>
      <c r="J22" s="18"/>
      <c r="K22" s="18"/>
      <c r="L22" s="18"/>
    </row>
    <row r="23" spans="2:20">
      <c r="B23" s="157" t="s">
        <v>47</v>
      </c>
      <c r="C23" s="53">
        <v>804</v>
      </c>
      <c r="D23" s="53"/>
      <c r="E23" s="18"/>
      <c r="F23" s="18"/>
      <c r="G23" s="18"/>
      <c r="H23" s="18"/>
      <c r="I23" s="18"/>
      <c r="J23" s="18"/>
      <c r="K23" s="18"/>
      <c r="L23" s="18"/>
    </row>
    <row r="24" spans="2:20">
      <c r="B24" s="157" t="s">
        <v>48</v>
      </c>
      <c r="C24" s="53">
        <v>364</v>
      </c>
      <c r="D24" s="53"/>
      <c r="E24" s="18"/>
      <c r="F24" s="18"/>
      <c r="G24" s="18"/>
      <c r="H24" s="18"/>
      <c r="I24" s="18"/>
      <c r="J24" s="18"/>
      <c r="K24" s="18"/>
      <c r="L24" s="18"/>
    </row>
    <row r="25" spans="2:20">
      <c r="B25" s="157" t="s">
        <v>49</v>
      </c>
      <c r="C25" s="53">
        <v>792</v>
      </c>
      <c r="D25" s="53"/>
      <c r="E25" s="18"/>
      <c r="F25" s="18"/>
      <c r="G25" s="18"/>
      <c r="H25" s="18"/>
      <c r="I25" s="18"/>
      <c r="J25" s="18"/>
      <c r="K25" s="18"/>
      <c r="L25" s="18"/>
    </row>
    <row r="26" spans="2:20">
      <c r="B26" s="64"/>
      <c r="C26" s="53"/>
      <c r="D26" s="53"/>
      <c r="E26" s="18"/>
      <c r="F26" s="18"/>
      <c r="G26" s="18"/>
      <c r="H26" s="18"/>
      <c r="I26" s="18"/>
      <c r="J26" s="18"/>
      <c r="K26" s="18"/>
      <c r="L26" s="18"/>
    </row>
    <row r="27" spans="2:20">
      <c r="B27" s="64"/>
      <c r="C27" s="53"/>
      <c r="D27" s="53"/>
      <c r="E27" s="18"/>
      <c r="F27" s="18"/>
      <c r="G27" s="18"/>
      <c r="H27" s="18"/>
      <c r="I27" s="18"/>
      <c r="J27" s="18"/>
      <c r="K27" s="18"/>
      <c r="L27" s="18"/>
    </row>
    <row r="28" spans="2:20">
      <c r="B28" s="64"/>
      <c r="C28" s="53"/>
      <c r="D28" s="53"/>
      <c r="E28" s="18"/>
      <c r="F28" s="18"/>
      <c r="G28" s="18"/>
      <c r="H28" s="18"/>
      <c r="I28" s="18"/>
      <c r="J28" s="18"/>
      <c r="K28" s="18"/>
      <c r="L28" s="18"/>
    </row>
    <row r="29" spans="2:20">
      <c r="B29" s="64"/>
      <c r="C29" s="53"/>
      <c r="D29" s="53"/>
      <c r="E29" s="18"/>
      <c r="F29" s="18"/>
      <c r="G29" s="18"/>
      <c r="H29" s="18"/>
      <c r="I29" s="18"/>
      <c r="J29" s="18"/>
      <c r="K29" s="18"/>
      <c r="L29" s="18"/>
    </row>
    <row r="30" spans="2:20" ht="12.75" customHeight="1"/>
    <row r="31" spans="2:20" ht="12.75" customHeight="1">
      <c r="B31" s="83" t="s">
        <v>156</v>
      </c>
      <c r="C31" s="58"/>
      <c r="D31" s="58"/>
      <c r="E31" s="58"/>
      <c r="F31" s="84"/>
      <c r="G31" s="56" t="s">
        <v>97</v>
      </c>
      <c r="H31" s="56"/>
      <c r="I31" s="58"/>
      <c r="J31" s="58"/>
      <c r="K31" s="58"/>
      <c r="L31" s="58"/>
      <c r="M31" s="58"/>
      <c r="N31" s="58"/>
      <c r="O31" s="58"/>
      <c r="P31" s="58"/>
      <c r="Q31" s="58"/>
    </row>
    <row r="32" spans="2:20" ht="6" customHeight="1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</row>
    <row r="33" spans="2:27" s="48" customFormat="1" ht="12.75" customHeight="1">
      <c r="B33" s="295"/>
      <c r="C33" s="295"/>
      <c r="D33" s="295"/>
      <c r="E33" s="295"/>
      <c r="F33" s="29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30"/>
      <c r="V33" s="30"/>
    </row>
    <row r="34" spans="2:27" s="48" customFormat="1" ht="17.25" customHeight="1">
      <c r="B34" s="288" t="s">
        <v>139</v>
      </c>
      <c r="C34" s="288"/>
      <c r="D34" s="288"/>
      <c r="E34" s="288"/>
      <c r="F34" s="288"/>
      <c r="G34" s="57"/>
      <c r="I34" s="60" t="s">
        <v>98</v>
      </c>
      <c r="J34" s="87"/>
      <c r="K34" s="87"/>
      <c r="L34" s="61"/>
      <c r="M34" s="61"/>
      <c r="O34" s="62"/>
      <c r="P34" s="62"/>
      <c r="Q34" s="62"/>
      <c r="R34" s="62"/>
    </row>
    <row r="35" spans="2:27" s="48" customFormat="1" ht="17.25" customHeight="1">
      <c r="B35" s="63" t="s">
        <v>177</v>
      </c>
      <c r="C35" s="59"/>
      <c r="D35" s="59"/>
      <c r="E35" s="59"/>
      <c r="F35" s="59"/>
      <c r="G35" s="59"/>
      <c r="I35" s="60" t="s">
        <v>99</v>
      </c>
      <c r="J35" s="86"/>
      <c r="K35" s="86"/>
      <c r="L35" s="61"/>
      <c r="M35" s="61"/>
      <c r="O35" s="62"/>
      <c r="P35" s="62"/>
      <c r="Q35" s="62"/>
      <c r="R35" s="62"/>
    </row>
    <row r="36" spans="2:27" s="48" customFormat="1" ht="23.25" customHeight="1">
      <c r="B36" s="58"/>
      <c r="C36" s="59"/>
      <c r="D36" s="59"/>
      <c r="F36" s="63"/>
      <c r="I36" s="85" t="s">
        <v>137</v>
      </c>
      <c r="J36" s="84"/>
      <c r="K36" s="84"/>
      <c r="L36" s="56"/>
      <c r="M36" s="58"/>
      <c r="N36" s="58"/>
      <c r="O36" s="58"/>
      <c r="P36" s="56"/>
      <c r="Q36" s="56"/>
      <c r="R36" s="61"/>
      <c r="S36" s="61"/>
      <c r="U36" s="62"/>
      <c r="V36" s="62"/>
      <c r="W36" s="62"/>
      <c r="X36" s="62"/>
    </row>
    <row r="37" spans="2:27" s="48" customFormat="1" ht="15" customHeight="1">
      <c r="B37" s="58"/>
      <c r="C37" s="59"/>
      <c r="D37" s="59"/>
      <c r="F37" s="58"/>
      <c r="G37" s="58"/>
      <c r="H37" s="58"/>
      <c r="J37" s="288" t="s">
        <v>138</v>
      </c>
      <c r="K37" s="288"/>
      <c r="L37" s="58"/>
      <c r="M37" s="58"/>
      <c r="N37" s="56"/>
      <c r="O37" s="56"/>
      <c r="P37" s="58"/>
      <c r="Q37" s="58"/>
      <c r="R37" s="58"/>
      <c r="S37" s="58"/>
      <c r="T37" s="58"/>
      <c r="U37" s="61"/>
      <c r="V37" s="61"/>
      <c r="W37" s="62"/>
      <c r="X37" s="62"/>
      <c r="Y37" s="62"/>
      <c r="Z37" s="62"/>
      <c r="AA37" s="62"/>
    </row>
    <row r="38" spans="2:27" s="48" customFormat="1" ht="3.75" customHeight="1">
      <c r="C38" s="30"/>
      <c r="D38" s="30"/>
      <c r="E38" s="30"/>
      <c r="F38" s="30"/>
      <c r="G38" s="30"/>
      <c r="J38" s="30"/>
      <c r="K38" s="30"/>
      <c r="U38" s="30"/>
      <c r="V38" s="30"/>
    </row>
  </sheetData>
  <sheetProtection password="CE1E" sheet="1" formatCells="0" formatColumns="0" formatRows="0" insertColumns="0" insertRows="0" deleteColumns="0" deleteRows="0" selectLockedCells="1" autoFilter="0"/>
  <mergeCells count="12">
    <mergeCell ref="H2:H3"/>
    <mergeCell ref="I2:I3"/>
    <mergeCell ref="J2:J3"/>
    <mergeCell ref="J37:K37"/>
    <mergeCell ref="B6:D6"/>
    <mergeCell ref="B5:D5"/>
    <mergeCell ref="B2:D3"/>
    <mergeCell ref="B33:F33"/>
    <mergeCell ref="B34:F34"/>
    <mergeCell ref="B4:D4"/>
    <mergeCell ref="E2:E3"/>
    <mergeCell ref="F2:G2"/>
  </mergeCells>
  <phoneticPr fontId="0" type="noConversion"/>
  <pageMargins left="0.55118110236220474" right="0" top="0.19685039370078741" bottom="0" header="0.11811023622047245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Üz_vərəq</vt:lpstr>
      <vt:lpstr>l_bölmə</vt:lpstr>
      <vt:lpstr>ll-Vl_bölmə</vt:lpstr>
      <vt:lpstr>Vll-Vlll_bölmə</vt:lpstr>
      <vt:lpstr>lX_bölmə</vt:lpstr>
      <vt:lpstr>l_bölmə!Print_Area</vt:lpstr>
      <vt:lpstr>'ll-Vl_bölmə'!Print_Area</vt:lpstr>
      <vt:lpstr>Üz_vərəq!Print_Area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Seva</dc:creator>
  <cp:lastModifiedBy>Mirbaba Babayev</cp:lastModifiedBy>
  <cp:lastPrinted>2019-09-09T07:44:02Z</cp:lastPrinted>
  <dcterms:created xsi:type="dcterms:W3CDTF">2000-07-20T12:52:03Z</dcterms:created>
  <dcterms:modified xsi:type="dcterms:W3CDTF">2020-09-23T10:58:08Z</dcterms:modified>
</cp:coreProperties>
</file>